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'Sheet1'!$A$1:$W$59</definedName>
  </definedNames>
  <calcPr fullCalcOnLoad="1"/>
</workbook>
</file>

<file path=xl/sharedStrings.xml><?xml version="1.0" encoding="utf-8"?>
<sst xmlns="http://schemas.openxmlformats.org/spreadsheetml/2006/main" count="258" uniqueCount="216">
  <si>
    <t>SS3</t>
  </si>
  <si>
    <t>SS4</t>
  </si>
  <si>
    <t>SS5</t>
  </si>
  <si>
    <t>SS6</t>
  </si>
  <si>
    <t>SS7</t>
  </si>
  <si>
    <t>SS10</t>
  </si>
  <si>
    <t>SS8</t>
  </si>
  <si>
    <t>SS9</t>
  </si>
  <si>
    <t>SS13</t>
  </si>
  <si>
    <t>Position</t>
  </si>
  <si>
    <t>Car No.</t>
  </si>
  <si>
    <t>Driver</t>
  </si>
  <si>
    <t>Co-driver</t>
  </si>
  <si>
    <t>Vehicle</t>
  </si>
  <si>
    <t>Class</t>
  </si>
  <si>
    <t>Ｄｉｆｆｅｒｅｎｃｅ from leader</t>
  </si>
  <si>
    <t>SS1</t>
  </si>
  <si>
    <t>SS2</t>
  </si>
  <si>
    <t>SS11</t>
  </si>
  <si>
    <t>SS12</t>
  </si>
  <si>
    <t>RallyTotal</t>
  </si>
  <si>
    <t>SS Time</t>
  </si>
  <si>
    <t>Penalty</t>
  </si>
  <si>
    <t>Total</t>
  </si>
  <si>
    <t>中西　昌人</t>
  </si>
  <si>
    <t>大庭　正璽</t>
  </si>
  <si>
    <t>Final Classification　ひえつき　’０４（4WD round1／2WD round2）</t>
  </si>
  <si>
    <t>２－Ａ</t>
  </si>
  <si>
    <t>２－Ａ</t>
  </si>
  <si>
    <t>２－Ｂ</t>
  </si>
  <si>
    <t>４－Ａ</t>
  </si>
  <si>
    <t>４－Ｃ</t>
  </si>
  <si>
    <t>河野　健司</t>
  </si>
  <si>
    <t>浦　雅史</t>
  </si>
  <si>
    <t>ラックBRIG☆MJヴィッツ</t>
  </si>
  <si>
    <t>下川　智之</t>
  </si>
  <si>
    <t>河嶋　康史</t>
  </si>
  <si>
    <t>ワープBR－新多助ジュラン82</t>
  </si>
  <si>
    <t>西山　敏</t>
  </si>
  <si>
    <t>大谷　美紀夫</t>
  </si>
  <si>
    <t>ｅチューン DL NASシティ</t>
  </si>
  <si>
    <t>瀬戸口　浩之</t>
  </si>
  <si>
    <t>黒原　義輝</t>
  </si>
  <si>
    <t>RESCON＆アモーレ・マーチ</t>
  </si>
  <si>
    <t>渡辺　文明</t>
  </si>
  <si>
    <t>笹山　亜由美</t>
  </si>
  <si>
    <t>ワープ大川ボデースターレット</t>
  </si>
  <si>
    <t>山本　剛</t>
  </si>
  <si>
    <t>伊藤　洋幸</t>
  </si>
  <si>
    <t>グレイルRSさきTSH EP82</t>
  </si>
  <si>
    <t>SPM･BPF･シャフトONE'sアルト</t>
  </si>
  <si>
    <t>大津　康孝</t>
  </si>
  <si>
    <t>内藤　通孝</t>
  </si>
  <si>
    <t>SPMワタナベ自動車インテグラ</t>
  </si>
  <si>
    <t>上原　淳</t>
  </si>
  <si>
    <t>枝光　理</t>
  </si>
  <si>
    <t>シャフト　ナプロ　ヒラタ　シビックSi</t>
  </si>
  <si>
    <t>諸隈　亮</t>
  </si>
  <si>
    <t>露木　明浩</t>
  </si>
  <si>
    <t>チームMOVELシビック諸隈</t>
  </si>
  <si>
    <t>白鳥　武寿</t>
  </si>
  <si>
    <t>漆戸　あゆみ</t>
  </si>
  <si>
    <t>チームMOVELシビック白鳥</t>
  </si>
  <si>
    <t>山下　直樹</t>
  </si>
  <si>
    <t>永山　聡一郎</t>
  </si>
  <si>
    <t>スクーデリアスポーツミラージュ</t>
  </si>
  <si>
    <t>古川　寛</t>
  </si>
  <si>
    <t>木村　光洋</t>
  </si>
  <si>
    <t>MEGシビック</t>
  </si>
  <si>
    <t>加納　武彦</t>
  </si>
  <si>
    <t>神保　英人</t>
  </si>
  <si>
    <t>ALEXミラージュ</t>
  </si>
  <si>
    <t>佐野　正典</t>
  </si>
  <si>
    <t>飯豊　弘章</t>
  </si>
  <si>
    <t>チームMOVELシビック佐野</t>
  </si>
  <si>
    <t>平山　十四朗</t>
  </si>
  <si>
    <t>古賀　勝美</t>
  </si>
  <si>
    <t>エナペタルATS BPF西日本S2000</t>
  </si>
  <si>
    <t>島田　勝正</t>
  </si>
  <si>
    <t>佐竹　尚子</t>
  </si>
  <si>
    <t>SSG YMワークス106</t>
  </si>
  <si>
    <t>曽根　崇仁</t>
  </si>
  <si>
    <t>桝谷　知彦</t>
  </si>
  <si>
    <t>BPF･KYB･インギングセリカ</t>
  </si>
  <si>
    <t>岡田　孝一</t>
  </si>
  <si>
    <t>井手上　達也</t>
  </si>
  <si>
    <t>ミツビシミラージュ</t>
  </si>
  <si>
    <t>平塚　忠博</t>
  </si>
  <si>
    <t>鈴木　裕</t>
  </si>
  <si>
    <t>ダイハツストーリア×４</t>
  </si>
  <si>
    <t>小倉　雅俊</t>
  </si>
  <si>
    <t>平山　真理</t>
  </si>
  <si>
    <t>デューポイント DL ストーリア</t>
  </si>
  <si>
    <t>黒木　寛臣</t>
  </si>
  <si>
    <t>小野　誠一</t>
  </si>
  <si>
    <t>島田　雅道</t>
  </si>
  <si>
    <t>村田　康介</t>
  </si>
  <si>
    <t>小野寺　清之</t>
  </si>
  <si>
    <t>黒田　正彦</t>
  </si>
  <si>
    <t>原口　真</t>
  </si>
  <si>
    <t>新井　正和</t>
  </si>
  <si>
    <t>関根　正人</t>
  </si>
  <si>
    <t>五十嵐　恵子</t>
  </si>
  <si>
    <t>大嶋　治夫</t>
  </si>
  <si>
    <t>秋竹　誠之</t>
  </si>
  <si>
    <t>後藤　茂行</t>
  </si>
  <si>
    <t>吉村　昌敏</t>
  </si>
  <si>
    <t>矢柳　靜一郎</t>
  </si>
  <si>
    <t>小田切　真</t>
  </si>
  <si>
    <t>栃原　正浩</t>
  </si>
  <si>
    <t>廣川　慎一</t>
  </si>
  <si>
    <t>森下　志朗</t>
  </si>
  <si>
    <t>齊藤　祐志</t>
  </si>
  <si>
    <t>菅野　総一郎</t>
  </si>
  <si>
    <t>田中　伸幸</t>
  </si>
  <si>
    <t>波川　弘</t>
  </si>
  <si>
    <t>石川　俊明</t>
  </si>
  <si>
    <t>藤田　洋文</t>
  </si>
  <si>
    <t>DL富士テクノCMSCテイン　ランサー</t>
  </si>
  <si>
    <t>奴田原　文雄</t>
  </si>
  <si>
    <t>小田切　順之</t>
  </si>
  <si>
    <t>勝田　範彦</t>
  </si>
  <si>
    <t>北田　稔</t>
  </si>
  <si>
    <t>ラック名スバルSti DLインプレッサ</t>
  </si>
  <si>
    <t>西尾　雄次郎</t>
  </si>
  <si>
    <t>山口　顕子</t>
  </si>
  <si>
    <t>田口　幸宏</t>
  </si>
  <si>
    <t>佐藤　忠宜</t>
  </si>
  <si>
    <t>鎌田　卓麻</t>
  </si>
  <si>
    <t>晝田　満彦</t>
  </si>
  <si>
    <t>東京スバル・インプレッサ</t>
  </si>
  <si>
    <t>石田　雅之</t>
  </si>
  <si>
    <t>澤田　茂</t>
  </si>
  <si>
    <t>炭山　裕矢</t>
  </si>
  <si>
    <t>星野　元</t>
  </si>
  <si>
    <t>綾部　美津雄</t>
  </si>
  <si>
    <t>中原　祥雅</t>
  </si>
  <si>
    <t>星野　博</t>
  </si>
  <si>
    <t>鈴木　一也</t>
  </si>
  <si>
    <t>清井　克紀</t>
  </si>
  <si>
    <t>山本　一葉</t>
  </si>
  <si>
    <t>堀田　信</t>
  </si>
  <si>
    <t>浦野　昭美</t>
  </si>
  <si>
    <t>TEIN DL hart BRIG黄色２号ランサー</t>
  </si>
  <si>
    <t>德尾　慶太郎</t>
  </si>
  <si>
    <t>枝光　展義</t>
  </si>
  <si>
    <t>岩間　一城</t>
  </si>
  <si>
    <t>和泉　孝明</t>
  </si>
  <si>
    <t>高田　修</t>
  </si>
  <si>
    <t>伊東　匡</t>
  </si>
  <si>
    <t>大庭　誠介</t>
  </si>
  <si>
    <t>高橋　浩子</t>
  </si>
  <si>
    <t>福永　修</t>
  </si>
  <si>
    <t>奥村　久継</t>
  </si>
  <si>
    <t>石田　正史</t>
  </si>
  <si>
    <t>宮城　孝仁</t>
  </si>
  <si>
    <t>Leg １</t>
  </si>
  <si>
    <t>（エンジントラブル）</t>
  </si>
  <si>
    <t>Ｒ</t>
  </si>
  <si>
    <t>不出走</t>
  </si>
  <si>
    <t>Retired</t>
  </si>
  <si>
    <t>プランタン　ミサイル　アルト</t>
  </si>
  <si>
    <t>４－Ａ</t>
  </si>
  <si>
    <t>BOOBOW･DL･ストーリア</t>
  </si>
  <si>
    <t>４－Ａ</t>
  </si>
  <si>
    <t>Ｒ</t>
  </si>
  <si>
    <t>Retired</t>
  </si>
  <si>
    <t>ダイハツストーリア×４</t>
  </si>
  <si>
    <t>４－Ａ</t>
  </si>
  <si>
    <t>Ｒ</t>
  </si>
  <si>
    <t>Retired</t>
  </si>
  <si>
    <t>スピードマスター・インプレッサ</t>
  </si>
  <si>
    <t>４－Ｂ</t>
  </si>
  <si>
    <t>キャンセル</t>
  </si>
  <si>
    <t>DL･TEIN･BRIG ミラージュ</t>
  </si>
  <si>
    <t>４－Ｂ</t>
  </si>
  <si>
    <t>セーフティ21ADVANインプレッサ</t>
  </si>
  <si>
    <t>DOSSKOI MIZUNO</t>
  </si>
  <si>
    <t>ADVAN　メカニカル　ランサー</t>
  </si>
  <si>
    <t>４－Ｂ</t>
  </si>
  <si>
    <t>DL･BRIG･IPF ランサー</t>
  </si>
  <si>
    <t>４－Ｂ</t>
  </si>
  <si>
    <t>WINIX･ADVAN　ランサー</t>
  </si>
  <si>
    <t>４－Ｂ</t>
  </si>
  <si>
    <t>アズリードKYB･DLミラージュ</t>
  </si>
  <si>
    <t>４－Ｂ</t>
  </si>
  <si>
    <t>Ｒ</t>
  </si>
  <si>
    <t>Retired</t>
  </si>
  <si>
    <t>ALEXアッシュKYBヨコハマインプレッサ</t>
  </si>
  <si>
    <t>４－Ｂ</t>
  </si>
  <si>
    <t>（エンジントラブル）</t>
  </si>
  <si>
    <t>Retired</t>
  </si>
  <si>
    <t>クスコBSヴィッセ　ランサー</t>
  </si>
  <si>
    <t>４－Ｂ</t>
  </si>
  <si>
    <t>Retired</t>
  </si>
  <si>
    <t>４－Ｂ</t>
  </si>
  <si>
    <t>Retired</t>
  </si>
  <si>
    <t>ADVAN-PIAAランサー</t>
  </si>
  <si>
    <t>４－Ｃ</t>
  </si>
  <si>
    <t>キャンセル</t>
  </si>
  <si>
    <t>5ZIGEN ･DUNLOPインプレッサSti</t>
  </si>
  <si>
    <t>アドバンPIAAカヤバランサー</t>
  </si>
  <si>
    <t>C-ONE POTENZA LANCER</t>
  </si>
  <si>
    <t>クスコスバルADVANインプレッサ</t>
  </si>
  <si>
    <t>トラストダンロップアヤベGDB</t>
  </si>
  <si>
    <t>クスコ　ポテンザ　OZランサー</t>
  </si>
  <si>
    <t>BPFクスコ　アドバン　KYBランサー</t>
  </si>
  <si>
    <t>オサムF･SABランサー</t>
  </si>
  <si>
    <t>REDLINEランサーEVO7</t>
  </si>
  <si>
    <t>REPSOL-ADVAN　ランサー</t>
  </si>
  <si>
    <t>レイルDL☆CMSCランサー</t>
  </si>
  <si>
    <t>Ｒ</t>
  </si>
  <si>
    <t>Retired</t>
  </si>
  <si>
    <t>DLテイン　マルシェ　ランサー</t>
  </si>
  <si>
    <t>Ｒ</t>
  </si>
  <si>
    <t>Retired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</si>
</sst>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47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47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47" fontId="0" fillId="3" borderId="4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vertical="center"/>
    </xf>
    <xf numFmtId="47" fontId="2" fillId="3" borderId="4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3" borderId="10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7" fontId="0" fillId="0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47" fontId="0" fillId="3" borderId="4" xfId="0" applyNumberFormat="1" applyFill="1" applyBorder="1" applyAlignment="1">
      <alignment horizontal="center" vertical="center"/>
    </xf>
    <xf numFmtId="184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47" fontId="0" fillId="3" borderId="4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vertical="center"/>
    </xf>
    <xf numFmtId="0" fontId="0" fillId="3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/>
    </xf>
    <xf numFmtId="47" fontId="0" fillId="0" borderId="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47" fontId="0" fillId="0" borderId="4" xfId="0" applyNumberFormat="1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47" fontId="0" fillId="0" borderId="4" xfId="0" applyNumberFormat="1" applyFill="1" applyBorder="1" applyAlignment="1">
      <alignment horizontal="center" vertical="center" wrapText="1"/>
    </xf>
    <xf numFmtId="47" fontId="6" fillId="0" borderId="4" xfId="0" applyNumberFormat="1" applyFont="1" applyFill="1" applyBorder="1" applyAlignment="1">
      <alignment horizontal="center" vertical="center"/>
    </xf>
    <xf numFmtId="47" fontId="0" fillId="3" borderId="4" xfId="0" applyNumberFormat="1" applyFill="1" applyBorder="1" applyAlignment="1">
      <alignment horizontal="center" vertical="center" wrapText="1"/>
    </xf>
    <xf numFmtId="47" fontId="6" fillId="3" borderId="4" xfId="0" applyNumberFormat="1" applyFont="1" applyFill="1" applyBorder="1" applyAlignment="1">
      <alignment horizontal="center" vertical="center"/>
    </xf>
    <xf numFmtId="184" fontId="6" fillId="3" borderId="4" xfId="0" applyNumberFormat="1" applyFont="1" applyFill="1" applyBorder="1" applyAlignment="1">
      <alignment horizontal="center" vertical="center"/>
    </xf>
    <xf numFmtId="47" fontId="0" fillId="3" borderId="4" xfId="0" applyNumberFormat="1" applyFont="1" applyFill="1" applyBorder="1" applyAlignment="1">
      <alignment horizontal="center" vertical="center" wrapText="1"/>
    </xf>
    <xf numFmtId="47" fontId="0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48</xdr:row>
      <xdr:rowOff>0</xdr:rowOff>
    </xdr:from>
    <xdr:to>
      <xdr:col>19</xdr:col>
      <xdr:colOff>0</xdr:colOff>
      <xdr:row>48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6411575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19</xdr:col>
      <xdr:colOff>0</xdr:colOff>
      <xdr:row>48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6411575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19</xdr:col>
      <xdr:colOff>0</xdr:colOff>
      <xdr:row>48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6411575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7.875" style="11" bestFit="1" customWidth="1"/>
    <col min="2" max="2" width="5.00390625" style="11" customWidth="1"/>
    <col min="3" max="3" width="15.625" style="12" customWidth="1"/>
    <col min="4" max="4" width="15.625" style="11" customWidth="1"/>
    <col min="5" max="5" width="40.125" style="12" bestFit="1" customWidth="1"/>
    <col min="6" max="6" width="6.00390625" style="11" bestFit="1" customWidth="1"/>
    <col min="7" max="19" width="9.625" style="11" customWidth="1"/>
    <col min="20" max="22" width="10.50390625" style="11" customWidth="1"/>
    <col min="23" max="23" width="13.625" style="11" customWidth="1"/>
    <col min="24" max="16384" width="9.00390625" style="12" customWidth="1"/>
  </cols>
  <sheetData>
    <row r="1" spans="1:23" s="4" customFormat="1" ht="24" customHeight="1">
      <c r="A1" s="15" t="s">
        <v>26</v>
      </c>
      <c r="B1" s="1"/>
      <c r="C1" s="1"/>
      <c r="D1" s="2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13"/>
      <c r="R1" s="13"/>
      <c r="S1" s="13"/>
      <c r="T1" s="13"/>
      <c r="U1" s="13"/>
      <c r="V1" s="13"/>
      <c r="W1" s="14"/>
    </row>
    <row r="2" spans="1:23" s="4" customFormat="1" ht="14.25">
      <c r="A2" s="24" t="s">
        <v>9</v>
      </c>
      <c r="B2" s="24" t="s">
        <v>10</v>
      </c>
      <c r="C2" s="26" t="s">
        <v>11</v>
      </c>
      <c r="D2" s="26" t="s">
        <v>12</v>
      </c>
      <c r="E2" s="26" t="s">
        <v>13</v>
      </c>
      <c r="F2" s="26" t="s">
        <v>14</v>
      </c>
      <c r="G2" s="30" t="s">
        <v>156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0" t="s">
        <v>20</v>
      </c>
      <c r="U2" s="31"/>
      <c r="V2" s="32"/>
      <c r="W2" s="28" t="s">
        <v>15</v>
      </c>
    </row>
    <row r="3" spans="1:23" s="4" customFormat="1" ht="14.25">
      <c r="A3" s="25"/>
      <c r="B3" s="25"/>
      <c r="C3" s="27"/>
      <c r="D3" s="27"/>
      <c r="E3" s="27"/>
      <c r="F3" s="27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3"/>
      <c r="U3" s="34"/>
      <c r="V3" s="35"/>
      <c r="W3" s="29"/>
    </row>
    <row r="4" spans="1:23" s="9" customFormat="1" ht="14.25">
      <c r="A4" s="25"/>
      <c r="B4" s="25"/>
      <c r="C4" s="27"/>
      <c r="D4" s="27"/>
      <c r="E4" s="27"/>
      <c r="F4" s="27"/>
      <c r="G4" s="7" t="s">
        <v>16</v>
      </c>
      <c r="H4" s="8" t="s">
        <v>17</v>
      </c>
      <c r="I4" s="7" t="s">
        <v>0</v>
      </c>
      <c r="J4" s="8" t="s">
        <v>1</v>
      </c>
      <c r="K4" s="7" t="s">
        <v>2</v>
      </c>
      <c r="L4" s="8" t="s">
        <v>3</v>
      </c>
      <c r="M4" s="7" t="s">
        <v>4</v>
      </c>
      <c r="N4" s="8" t="s">
        <v>6</v>
      </c>
      <c r="O4" s="7" t="s">
        <v>7</v>
      </c>
      <c r="P4" s="8" t="s">
        <v>5</v>
      </c>
      <c r="Q4" s="7" t="s">
        <v>18</v>
      </c>
      <c r="R4" s="8" t="s">
        <v>19</v>
      </c>
      <c r="S4" s="7" t="s">
        <v>8</v>
      </c>
      <c r="T4" s="5" t="s">
        <v>21</v>
      </c>
      <c r="U4" s="5" t="s">
        <v>22</v>
      </c>
      <c r="V4" s="8" t="s">
        <v>23</v>
      </c>
      <c r="W4" s="29"/>
    </row>
    <row r="5" spans="1:24" s="20" customFormat="1" ht="18" customHeight="1">
      <c r="A5" s="38">
        <v>1</v>
      </c>
      <c r="B5" s="38">
        <v>3</v>
      </c>
      <c r="C5" s="39" t="s">
        <v>32</v>
      </c>
      <c r="D5" s="39" t="s">
        <v>33</v>
      </c>
      <c r="E5" s="39" t="s">
        <v>34</v>
      </c>
      <c r="F5" s="38" t="s">
        <v>27</v>
      </c>
      <c r="G5" s="64">
        <v>0.004212962962962963</v>
      </c>
      <c r="H5" s="64">
        <v>0.004064814814814815</v>
      </c>
      <c r="I5" s="64">
        <v>0.004018518518518519</v>
      </c>
      <c r="J5" s="64">
        <v>0.002585648148148148</v>
      </c>
      <c r="K5" s="64">
        <v>0.0024004629629629627</v>
      </c>
      <c r="L5" s="64">
        <v>0.00253125</v>
      </c>
      <c r="M5" s="64">
        <v>0.0022326388888888886</v>
      </c>
      <c r="N5" s="64">
        <v>0.0024733796296296296</v>
      </c>
      <c r="O5" s="64">
        <v>0.002230324074074074</v>
      </c>
      <c r="P5" s="42">
        <v>0.0012442129629629628</v>
      </c>
      <c r="Q5" s="42">
        <v>0.004306712962962963</v>
      </c>
      <c r="R5" s="42">
        <v>0.0012453703703703704</v>
      </c>
      <c r="S5" s="42">
        <v>0.004405092592592593</v>
      </c>
      <c r="T5" s="19">
        <f>SUM(G5:S5)</f>
        <v>0.03795138888888889</v>
      </c>
      <c r="U5" s="65"/>
      <c r="V5" s="19">
        <f aca="true" t="shared" si="0" ref="V5:V56">SUM(T5,U5)</f>
        <v>0.03795138888888889</v>
      </c>
      <c r="W5" s="19">
        <f>V5-$V$5</f>
        <v>0</v>
      </c>
      <c r="X5" s="36"/>
    </row>
    <row r="6" spans="1:24" s="22" customFormat="1" ht="18" customHeight="1">
      <c r="A6" s="43">
        <v>2</v>
      </c>
      <c r="B6" s="43">
        <v>5</v>
      </c>
      <c r="C6" s="44" t="s">
        <v>35</v>
      </c>
      <c r="D6" s="44" t="s">
        <v>36</v>
      </c>
      <c r="E6" s="44" t="s">
        <v>37</v>
      </c>
      <c r="F6" s="43" t="s">
        <v>27</v>
      </c>
      <c r="G6" s="66">
        <v>0.0041273148148148146</v>
      </c>
      <c r="H6" s="66">
        <v>0.004017361111111111</v>
      </c>
      <c r="I6" s="66">
        <v>0.004028935185185185</v>
      </c>
      <c r="J6" s="66">
        <v>0.0025509259259259257</v>
      </c>
      <c r="K6" s="66">
        <v>0.0023159722222222223</v>
      </c>
      <c r="L6" s="66">
        <v>0.002502314814814815</v>
      </c>
      <c r="M6" s="66">
        <v>0.002361111111111111</v>
      </c>
      <c r="N6" s="66">
        <v>0.0025</v>
      </c>
      <c r="O6" s="66">
        <v>0.0022789351851851855</v>
      </c>
      <c r="P6" s="46">
        <v>0.001267361111111111</v>
      </c>
      <c r="Q6" s="46">
        <v>0.004416666666666667</v>
      </c>
      <c r="R6" s="46">
        <v>0.001261574074074074</v>
      </c>
      <c r="S6" s="46">
        <v>0.004381944444444444</v>
      </c>
      <c r="T6" s="21">
        <f aca="true" t="shared" si="1" ref="T6:T59">SUM(G6:S6)</f>
        <v>0.03801041666666667</v>
      </c>
      <c r="U6" s="67"/>
      <c r="V6" s="21">
        <f t="shared" si="0"/>
        <v>0.03801041666666667</v>
      </c>
      <c r="W6" s="21">
        <f>V6-$V$5</f>
        <v>5.902777777778284E-05</v>
      </c>
      <c r="X6" s="37"/>
    </row>
    <row r="7" spans="1:24" s="20" customFormat="1" ht="18" customHeight="1">
      <c r="A7" s="38">
        <v>3</v>
      </c>
      <c r="B7" s="38">
        <v>6</v>
      </c>
      <c r="C7" s="39" t="s">
        <v>38</v>
      </c>
      <c r="D7" s="39" t="s">
        <v>39</v>
      </c>
      <c r="E7" s="39" t="s">
        <v>40</v>
      </c>
      <c r="F7" s="38" t="s">
        <v>27</v>
      </c>
      <c r="G7" s="64">
        <v>0.0042662037037037035</v>
      </c>
      <c r="H7" s="64">
        <v>0.004177083333333333</v>
      </c>
      <c r="I7" s="64">
        <v>0.0041736111111111114</v>
      </c>
      <c r="J7" s="64">
        <v>0.002630787037037037</v>
      </c>
      <c r="K7" s="64">
        <v>0.002386574074074074</v>
      </c>
      <c r="L7" s="64">
        <v>0.002576388888888889</v>
      </c>
      <c r="M7" s="64">
        <v>0.002300925925925926</v>
      </c>
      <c r="N7" s="64">
        <v>0.002539351851851852</v>
      </c>
      <c r="O7" s="64">
        <v>0.0023032407407407407</v>
      </c>
      <c r="P7" s="42">
        <v>0.0012349537037037036</v>
      </c>
      <c r="Q7" s="42">
        <v>0.004270833333333334</v>
      </c>
      <c r="R7" s="42">
        <v>0.001255787037037037</v>
      </c>
      <c r="S7" s="42">
        <v>0.00430324074074074</v>
      </c>
      <c r="T7" s="19">
        <f t="shared" si="1"/>
        <v>0.03841898148148148</v>
      </c>
      <c r="U7" s="65"/>
      <c r="V7" s="19">
        <f t="shared" si="0"/>
        <v>0.03841898148148148</v>
      </c>
      <c r="W7" s="19">
        <f>V7-$V$5</f>
        <v>0.0004675925925925889</v>
      </c>
      <c r="X7" s="36"/>
    </row>
    <row r="8" spans="1:24" s="22" customFormat="1" ht="18" customHeight="1">
      <c r="A8" s="43"/>
      <c r="B8" s="43">
        <v>1</v>
      </c>
      <c r="C8" s="44" t="s">
        <v>41</v>
      </c>
      <c r="D8" s="44" t="s">
        <v>42</v>
      </c>
      <c r="E8" s="44" t="s">
        <v>43</v>
      </c>
      <c r="F8" s="43" t="s">
        <v>28</v>
      </c>
      <c r="G8" s="66">
        <v>0.004461805555555556</v>
      </c>
      <c r="H8" s="66">
        <v>0.0041875</v>
      </c>
      <c r="I8" s="66">
        <v>0.004221064814814815</v>
      </c>
      <c r="J8" s="66">
        <v>0.0027500000000000003</v>
      </c>
      <c r="K8" s="66">
        <v>0.002576388888888889</v>
      </c>
      <c r="L8" s="66">
        <v>0.0027060185185185186</v>
      </c>
      <c r="M8" s="66">
        <v>0.0025405092592592593</v>
      </c>
      <c r="N8" s="66">
        <v>0.002684027777777778</v>
      </c>
      <c r="O8" s="66">
        <v>0.002523148148148148</v>
      </c>
      <c r="P8" s="46">
        <v>0.0013449074074074075</v>
      </c>
      <c r="Q8" s="46" t="s">
        <v>157</v>
      </c>
      <c r="R8" s="46"/>
      <c r="S8" s="46"/>
      <c r="T8" s="21"/>
      <c r="U8" s="67"/>
      <c r="V8" s="23" t="s">
        <v>160</v>
      </c>
      <c r="W8" s="21"/>
      <c r="X8" s="37"/>
    </row>
    <row r="9" spans="1:24" s="20" customFormat="1" ht="18" customHeight="1">
      <c r="A9" s="38"/>
      <c r="B9" s="38">
        <v>2</v>
      </c>
      <c r="C9" s="39" t="s">
        <v>44</v>
      </c>
      <c r="D9" s="39" t="s">
        <v>45</v>
      </c>
      <c r="E9" s="39" t="s">
        <v>46</v>
      </c>
      <c r="F9" s="38" t="s">
        <v>27</v>
      </c>
      <c r="G9" s="64">
        <v>0.02146296296296296</v>
      </c>
      <c r="H9" s="40"/>
      <c r="I9" s="41"/>
      <c r="J9" s="41"/>
      <c r="K9" s="41"/>
      <c r="L9" s="41"/>
      <c r="M9" s="41"/>
      <c r="N9" s="41"/>
      <c r="O9" s="41"/>
      <c r="P9" s="42"/>
      <c r="Q9" s="42"/>
      <c r="R9" s="42"/>
      <c r="S9" s="42"/>
      <c r="T9" s="19"/>
      <c r="U9" s="65"/>
      <c r="V9" s="10" t="s">
        <v>160</v>
      </c>
      <c r="W9" s="19"/>
      <c r="X9" s="36"/>
    </row>
    <row r="10" spans="1:24" s="22" customFormat="1" ht="18" customHeight="1">
      <c r="A10" s="43"/>
      <c r="B10" s="43">
        <v>4</v>
      </c>
      <c r="C10" s="44" t="s">
        <v>47</v>
      </c>
      <c r="D10" s="44" t="s">
        <v>48</v>
      </c>
      <c r="E10" s="44" t="s">
        <v>49</v>
      </c>
      <c r="F10" s="43" t="s">
        <v>27</v>
      </c>
      <c r="G10" s="66">
        <v>0.004024305555555555</v>
      </c>
      <c r="H10" s="66">
        <v>0.004015046296296296</v>
      </c>
      <c r="I10" s="66">
        <v>0.004031249999999999</v>
      </c>
      <c r="J10" s="66">
        <v>0.0024965277777777776</v>
      </c>
      <c r="K10" s="66">
        <v>0.0022326388888888886</v>
      </c>
      <c r="L10" s="66">
        <v>0.002439814814814815</v>
      </c>
      <c r="M10" s="45" t="s">
        <v>158</v>
      </c>
      <c r="N10" s="45"/>
      <c r="O10" s="45"/>
      <c r="P10" s="46"/>
      <c r="Q10" s="46"/>
      <c r="R10" s="46"/>
      <c r="S10" s="46"/>
      <c r="T10" s="21"/>
      <c r="U10" s="67"/>
      <c r="V10" s="23" t="s">
        <v>160</v>
      </c>
      <c r="W10" s="21"/>
      <c r="X10" s="37"/>
    </row>
    <row r="11" spans="1:24" s="20" customFormat="1" ht="18" customHeight="1">
      <c r="A11" s="38"/>
      <c r="B11" s="38">
        <v>7</v>
      </c>
      <c r="C11" s="39" t="s">
        <v>24</v>
      </c>
      <c r="D11" s="39" t="s">
        <v>25</v>
      </c>
      <c r="E11" s="39" t="s">
        <v>50</v>
      </c>
      <c r="F11" s="38" t="s">
        <v>27</v>
      </c>
      <c r="G11" s="64">
        <v>0.004003472222222222</v>
      </c>
      <c r="H11" s="64">
        <v>0.003922453703703704</v>
      </c>
      <c r="I11" s="64">
        <v>0.003958333333333334</v>
      </c>
      <c r="J11" s="64">
        <v>0.0025810185185185185</v>
      </c>
      <c r="K11" s="64">
        <v>0.002355324074074074</v>
      </c>
      <c r="L11" s="64">
        <v>0.0028888888888888888</v>
      </c>
      <c r="M11" s="64">
        <v>0.002361111111111111</v>
      </c>
      <c r="N11" s="64">
        <v>0.002912037037037037</v>
      </c>
      <c r="O11" s="64">
        <v>0.002372685185185185</v>
      </c>
      <c r="P11" s="42">
        <v>0.0014907407407407406</v>
      </c>
      <c r="Q11" s="42" t="s">
        <v>158</v>
      </c>
      <c r="R11" s="42"/>
      <c r="S11" s="42"/>
      <c r="T11" s="19"/>
      <c r="U11" s="65"/>
      <c r="V11" s="10" t="s">
        <v>160</v>
      </c>
      <c r="W11" s="19"/>
      <c r="X11" s="36"/>
    </row>
    <row r="12" spans="1:24" s="22" customFormat="1" ht="18" customHeight="1">
      <c r="A12" s="43"/>
      <c r="B12" s="43"/>
      <c r="C12" s="44"/>
      <c r="D12" s="44"/>
      <c r="E12" s="44"/>
      <c r="F12" s="43"/>
      <c r="G12" s="66"/>
      <c r="H12" s="66"/>
      <c r="I12" s="66"/>
      <c r="J12" s="66"/>
      <c r="K12" s="66"/>
      <c r="L12" s="66"/>
      <c r="M12" s="66"/>
      <c r="N12" s="66"/>
      <c r="O12" s="66"/>
      <c r="P12" s="46"/>
      <c r="Q12" s="46"/>
      <c r="R12" s="46"/>
      <c r="S12" s="46"/>
      <c r="T12" s="21"/>
      <c r="U12" s="67"/>
      <c r="V12" s="23"/>
      <c r="W12" s="21"/>
      <c r="X12" s="37"/>
    </row>
    <row r="13" spans="1:24" s="20" customFormat="1" ht="18" customHeight="1">
      <c r="A13" s="38">
        <v>1</v>
      </c>
      <c r="B13" s="38">
        <v>16</v>
      </c>
      <c r="C13" s="39" t="s">
        <v>51</v>
      </c>
      <c r="D13" s="39" t="s">
        <v>52</v>
      </c>
      <c r="E13" s="39" t="s">
        <v>53</v>
      </c>
      <c r="F13" s="38" t="s">
        <v>29</v>
      </c>
      <c r="G13" s="64">
        <v>0.0038645833333333327</v>
      </c>
      <c r="H13" s="64">
        <v>0.0038148148148148147</v>
      </c>
      <c r="I13" s="64">
        <v>0.0038125</v>
      </c>
      <c r="J13" s="64">
        <v>0.0023703703703703703</v>
      </c>
      <c r="K13" s="64">
        <v>0.002158564814814815</v>
      </c>
      <c r="L13" s="64">
        <v>0.0023622685185185188</v>
      </c>
      <c r="M13" s="64">
        <v>0.0021458333333333334</v>
      </c>
      <c r="N13" s="64">
        <v>0.002309027777777778</v>
      </c>
      <c r="O13" s="64">
        <v>0.002107638888888889</v>
      </c>
      <c r="P13" s="42">
        <v>0.0011284722222222223</v>
      </c>
      <c r="Q13" s="42">
        <v>0.003969907407407407</v>
      </c>
      <c r="R13" s="42">
        <v>0.0011215277777777777</v>
      </c>
      <c r="S13" s="42">
        <v>0.003953703703703703</v>
      </c>
      <c r="T13" s="19">
        <f t="shared" si="1"/>
        <v>0.03511921296296296</v>
      </c>
      <c r="U13" s="65"/>
      <c r="V13" s="19">
        <f t="shared" si="0"/>
        <v>0.03511921296296296</v>
      </c>
      <c r="W13" s="19">
        <f>V13-$V$13</f>
        <v>0</v>
      </c>
      <c r="X13" s="36"/>
    </row>
    <row r="14" spans="1:24" s="22" customFormat="1" ht="18" customHeight="1">
      <c r="A14" s="43">
        <v>2</v>
      </c>
      <c r="B14" s="43">
        <v>18</v>
      </c>
      <c r="C14" s="44" t="s">
        <v>54</v>
      </c>
      <c r="D14" s="44" t="s">
        <v>55</v>
      </c>
      <c r="E14" s="44" t="s">
        <v>56</v>
      </c>
      <c r="F14" s="43" t="s">
        <v>29</v>
      </c>
      <c r="G14" s="66">
        <v>0.0038877314814814816</v>
      </c>
      <c r="H14" s="66">
        <v>0.0038692129629629628</v>
      </c>
      <c r="I14" s="66">
        <v>0.0038148148148148147</v>
      </c>
      <c r="J14" s="66">
        <v>0.0023935185185185183</v>
      </c>
      <c r="K14" s="66">
        <v>0.002134259259259259</v>
      </c>
      <c r="L14" s="66">
        <v>0.0023449074074074075</v>
      </c>
      <c r="M14" s="66">
        <v>0.002097222222222222</v>
      </c>
      <c r="N14" s="66">
        <v>0.002321759259259259</v>
      </c>
      <c r="O14" s="66">
        <v>0.0020821759259259257</v>
      </c>
      <c r="P14" s="46">
        <v>0.0011145833333333333</v>
      </c>
      <c r="Q14" s="46">
        <v>0.004046296296296296</v>
      </c>
      <c r="R14" s="46">
        <v>0.0011319444444444443</v>
      </c>
      <c r="S14" s="46">
        <v>0.004040509259259259</v>
      </c>
      <c r="T14" s="21">
        <f t="shared" si="1"/>
        <v>0.035278935185185184</v>
      </c>
      <c r="U14" s="67"/>
      <c r="V14" s="21">
        <f t="shared" si="0"/>
        <v>0.035278935185185184</v>
      </c>
      <c r="W14" s="21">
        <f aca="true" t="shared" si="2" ref="W14:W24">V14-$V$13</f>
        <v>0.00015972222222222082</v>
      </c>
      <c r="X14" s="37"/>
    </row>
    <row r="15" spans="1:24" s="20" customFormat="1" ht="18" customHeight="1">
      <c r="A15" s="38">
        <v>3</v>
      </c>
      <c r="B15" s="38">
        <v>15</v>
      </c>
      <c r="C15" s="39" t="s">
        <v>57</v>
      </c>
      <c r="D15" s="39" t="s">
        <v>58</v>
      </c>
      <c r="E15" s="39" t="s">
        <v>59</v>
      </c>
      <c r="F15" s="38" t="s">
        <v>29</v>
      </c>
      <c r="G15" s="64">
        <v>0.003920138888888889</v>
      </c>
      <c r="H15" s="64">
        <v>0.0038807870370370368</v>
      </c>
      <c r="I15" s="64">
        <v>0.003953703703703703</v>
      </c>
      <c r="J15" s="64">
        <v>0.002372685185185185</v>
      </c>
      <c r="K15" s="64">
        <v>0.002184027777777778</v>
      </c>
      <c r="L15" s="64">
        <v>0.002297453703703704</v>
      </c>
      <c r="M15" s="64">
        <v>0.0021226851851851854</v>
      </c>
      <c r="N15" s="64">
        <v>0.002314814814814815</v>
      </c>
      <c r="O15" s="64">
        <v>0.0021296296296296298</v>
      </c>
      <c r="P15" s="42">
        <v>0.0011296296296296295</v>
      </c>
      <c r="Q15" s="42">
        <v>0.004111111111111111</v>
      </c>
      <c r="R15" s="42">
        <v>0.0011365740740740741</v>
      </c>
      <c r="S15" s="42">
        <v>0.004070601851851852</v>
      </c>
      <c r="T15" s="19">
        <f t="shared" si="1"/>
        <v>0.035623842592592596</v>
      </c>
      <c r="U15" s="65"/>
      <c r="V15" s="19">
        <f t="shared" si="0"/>
        <v>0.035623842592592596</v>
      </c>
      <c r="W15" s="19">
        <f t="shared" si="2"/>
        <v>0.0005046296296296326</v>
      </c>
      <c r="X15" s="36"/>
    </row>
    <row r="16" spans="1:24" s="22" customFormat="1" ht="18" customHeight="1">
      <c r="A16" s="43">
        <v>4</v>
      </c>
      <c r="B16" s="43">
        <v>10</v>
      </c>
      <c r="C16" s="44" t="s">
        <v>60</v>
      </c>
      <c r="D16" s="44" t="s">
        <v>61</v>
      </c>
      <c r="E16" s="44" t="s">
        <v>62</v>
      </c>
      <c r="F16" s="43" t="s">
        <v>29</v>
      </c>
      <c r="G16" s="66">
        <v>0.004017361111111111</v>
      </c>
      <c r="H16" s="66">
        <v>0.003890046296296296</v>
      </c>
      <c r="I16" s="66">
        <v>0.003891203703703704</v>
      </c>
      <c r="J16" s="66">
        <v>0.0023993055555555556</v>
      </c>
      <c r="K16" s="66">
        <v>0.002234953703703704</v>
      </c>
      <c r="L16" s="66">
        <v>0.002351851851851852</v>
      </c>
      <c r="M16" s="66">
        <v>0.002190972222222222</v>
      </c>
      <c r="N16" s="66">
        <v>0.002340277777777778</v>
      </c>
      <c r="O16" s="66">
        <v>0.00219212962962963</v>
      </c>
      <c r="P16" s="46">
        <v>0.0011365740740740741</v>
      </c>
      <c r="Q16" s="46">
        <v>0.004141203703703703</v>
      </c>
      <c r="R16" s="46">
        <v>0.001133101851851852</v>
      </c>
      <c r="S16" s="46">
        <v>0.004128472222222223</v>
      </c>
      <c r="T16" s="21">
        <f t="shared" si="1"/>
        <v>0.03604745370370371</v>
      </c>
      <c r="U16" s="67"/>
      <c r="V16" s="21">
        <f t="shared" si="0"/>
        <v>0.03604745370370371</v>
      </c>
      <c r="W16" s="21">
        <f t="shared" si="2"/>
        <v>0.0009282407407407434</v>
      </c>
      <c r="X16" s="37"/>
    </row>
    <row r="17" spans="1:24" s="20" customFormat="1" ht="18" customHeight="1">
      <c r="A17" s="38">
        <v>5</v>
      </c>
      <c r="B17" s="38">
        <v>9</v>
      </c>
      <c r="C17" s="39" t="s">
        <v>63</v>
      </c>
      <c r="D17" s="39" t="s">
        <v>64</v>
      </c>
      <c r="E17" s="39" t="s">
        <v>65</v>
      </c>
      <c r="F17" s="38" t="s">
        <v>29</v>
      </c>
      <c r="G17" s="64">
        <v>0.003974537037037038</v>
      </c>
      <c r="H17" s="64">
        <v>0.003890046296296296</v>
      </c>
      <c r="I17" s="64">
        <v>0.003930555555555556</v>
      </c>
      <c r="J17" s="64">
        <v>0.0024201388888888888</v>
      </c>
      <c r="K17" s="64">
        <v>0.0022175925925925926</v>
      </c>
      <c r="L17" s="64">
        <v>0.0023449074074074075</v>
      </c>
      <c r="M17" s="64">
        <v>0.002173611111111111</v>
      </c>
      <c r="N17" s="64">
        <v>0.002313657407407407</v>
      </c>
      <c r="O17" s="64">
        <v>0.00221875</v>
      </c>
      <c r="P17" s="42">
        <v>0.001158564814814815</v>
      </c>
      <c r="Q17" s="42">
        <v>0.004199074074074075</v>
      </c>
      <c r="R17" s="42">
        <v>0.0011481481481481481</v>
      </c>
      <c r="S17" s="42">
        <v>0.004145833333333333</v>
      </c>
      <c r="T17" s="19">
        <f t="shared" si="1"/>
        <v>0.03613541666666667</v>
      </c>
      <c r="U17" s="65"/>
      <c r="V17" s="19">
        <f t="shared" si="0"/>
        <v>0.03613541666666667</v>
      </c>
      <c r="W17" s="19">
        <f t="shared" si="2"/>
        <v>0.0010162037037037067</v>
      </c>
      <c r="X17" s="36"/>
    </row>
    <row r="18" spans="1:24" s="22" customFormat="1" ht="18" customHeight="1">
      <c r="A18" s="43">
        <v>6</v>
      </c>
      <c r="B18" s="43">
        <v>11</v>
      </c>
      <c r="C18" s="44" t="s">
        <v>66</v>
      </c>
      <c r="D18" s="44" t="s">
        <v>67</v>
      </c>
      <c r="E18" s="44" t="s">
        <v>68</v>
      </c>
      <c r="F18" s="43" t="s">
        <v>29</v>
      </c>
      <c r="G18" s="66">
        <v>0.004105324074074075</v>
      </c>
      <c r="H18" s="66">
        <v>0.003947916666666667</v>
      </c>
      <c r="I18" s="66">
        <v>0.003907407407407407</v>
      </c>
      <c r="J18" s="66">
        <v>0.0024409722222222224</v>
      </c>
      <c r="K18" s="66">
        <v>0.002203703703703704</v>
      </c>
      <c r="L18" s="66">
        <v>0.0023773148148148147</v>
      </c>
      <c r="M18" s="66">
        <v>0.002180555555555556</v>
      </c>
      <c r="N18" s="66">
        <v>0.0023761574074074076</v>
      </c>
      <c r="O18" s="66">
        <v>0.0021689814814814814</v>
      </c>
      <c r="P18" s="46">
        <v>0.0011250000000000001</v>
      </c>
      <c r="Q18" s="46">
        <v>0.0042048611111111115</v>
      </c>
      <c r="R18" s="46">
        <v>0.0011435185185185183</v>
      </c>
      <c r="S18" s="46">
        <v>0.004164351851851851</v>
      </c>
      <c r="T18" s="21">
        <f t="shared" si="1"/>
        <v>0.03634606481481482</v>
      </c>
      <c r="U18" s="67"/>
      <c r="V18" s="21">
        <f t="shared" si="0"/>
        <v>0.03634606481481482</v>
      </c>
      <c r="W18" s="21">
        <f t="shared" si="2"/>
        <v>0.001226851851851854</v>
      </c>
      <c r="X18" s="37"/>
    </row>
    <row r="19" spans="1:24" s="20" customFormat="1" ht="18" customHeight="1">
      <c r="A19" s="38">
        <v>7</v>
      </c>
      <c r="B19" s="38">
        <v>12</v>
      </c>
      <c r="C19" s="39" t="s">
        <v>69</v>
      </c>
      <c r="D19" s="39" t="s">
        <v>70</v>
      </c>
      <c r="E19" s="39" t="s">
        <v>71</v>
      </c>
      <c r="F19" s="38" t="s">
        <v>29</v>
      </c>
      <c r="G19" s="64">
        <v>0.003945601851851852</v>
      </c>
      <c r="H19" s="64">
        <v>0.0043136574074074075</v>
      </c>
      <c r="I19" s="64">
        <v>0.0038923611111111116</v>
      </c>
      <c r="J19" s="64">
        <v>0.0024328703703703704</v>
      </c>
      <c r="K19" s="64">
        <v>0.0022326388888888886</v>
      </c>
      <c r="L19" s="64">
        <v>0.0024340277777777776</v>
      </c>
      <c r="M19" s="64">
        <v>0.0021631944444444446</v>
      </c>
      <c r="N19" s="64">
        <v>0.002372685185185185</v>
      </c>
      <c r="O19" s="64">
        <v>0.0021458333333333334</v>
      </c>
      <c r="P19" s="42">
        <v>0.0012013888888888888</v>
      </c>
      <c r="Q19" s="42">
        <v>0.004195601851851852</v>
      </c>
      <c r="R19" s="42">
        <v>0.0011574074074074073</v>
      </c>
      <c r="S19" s="42">
        <v>0.004145833333333333</v>
      </c>
      <c r="T19" s="19">
        <f t="shared" si="1"/>
        <v>0.03663310185185185</v>
      </c>
      <c r="U19" s="65"/>
      <c r="V19" s="19">
        <f t="shared" si="0"/>
        <v>0.03663310185185185</v>
      </c>
      <c r="W19" s="19">
        <f t="shared" si="2"/>
        <v>0.001513888888888884</v>
      </c>
      <c r="X19" s="36"/>
    </row>
    <row r="20" spans="1:24" s="22" customFormat="1" ht="18" customHeight="1">
      <c r="A20" s="43">
        <v>8</v>
      </c>
      <c r="B20" s="43">
        <v>13</v>
      </c>
      <c r="C20" s="44" t="s">
        <v>72</v>
      </c>
      <c r="D20" s="44" t="s">
        <v>73</v>
      </c>
      <c r="E20" s="44" t="s">
        <v>74</v>
      </c>
      <c r="F20" s="43" t="s">
        <v>29</v>
      </c>
      <c r="G20" s="66">
        <v>0.0040567129629629625</v>
      </c>
      <c r="H20" s="66">
        <v>0.003947916666666667</v>
      </c>
      <c r="I20" s="66">
        <v>0.0039027777777777776</v>
      </c>
      <c r="J20" s="66">
        <v>0.002436342592592593</v>
      </c>
      <c r="K20" s="66">
        <v>0.0022453703703703702</v>
      </c>
      <c r="L20" s="66">
        <v>0.0023993055555555556</v>
      </c>
      <c r="M20" s="66">
        <v>0.0022395833333333334</v>
      </c>
      <c r="N20" s="66">
        <v>0.0023796296296296295</v>
      </c>
      <c r="O20" s="66">
        <v>0.0022013888888888886</v>
      </c>
      <c r="P20" s="46">
        <v>0.001195601851851852</v>
      </c>
      <c r="Q20" s="46">
        <v>0.0042824074074074075</v>
      </c>
      <c r="R20" s="46">
        <v>0.0011886574074074074</v>
      </c>
      <c r="S20" s="46">
        <v>0.004186342592592593</v>
      </c>
      <c r="T20" s="21">
        <f t="shared" si="1"/>
        <v>0.036662037037037035</v>
      </c>
      <c r="U20" s="67"/>
      <c r="V20" s="21">
        <f t="shared" si="0"/>
        <v>0.036662037037037035</v>
      </c>
      <c r="W20" s="21">
        <f t="shared" si="2"/>
        <v>0.0015428240740740715</v>
      </c>
      <c r="X20" s="37"/>
    </row>
    <row r="21" spans="1:24" s="20" customFormat="1" ht="18" customHeight="1">
      <c r="A21" s="38">
        <v>9</v>
      </c>
      <c r="B21" s="38">
        <v>14</v>
      </c>
      <c r="C21" s="39" t="s">
        <v>75</v>
      </c>
      <c r="D21" s="39" t="s">
        <v>76</v>
      </c>
      <c r="E21" s="39" t="s">
        <v>77</v>
      </c>
      <c r="F21" s="38" t="s">
        <v>29</v>
      </c>
      <c r="G21" s="64">
        <v>0.004166666666666667</v>
      </c>
      <c r="H21" s="64">
        <v>0.004042824074074074</v>
      </c>
      <c r="I21" s="64">
        <v>0.0039953703703703705</v>
      </c>
      <c r="J21" s="64">
        <v>0.0025011574074074072</v>
      </c>
      <c r="K21" s="64">
        <v>0.0023113425925925927</v>
      </c>
      <c r="L21" s="64">
        <v>0.0024641203703703704</v>
      </c>
      <c r="M21" s="64">
        <v>0.0022500000000000003</v>
      </c>
      <c r="N21" s="64">
        <v>0.0024108796296296296</v>
      </c>
      <c r="O21" s="64">
        <v>0.002203703703703704</v>
      </c>
      <c r="P21" s="42">
        <v>0.0012118055555555556</v>
      </c>
      <c r="Q21" s="42">
        <v>0.004256944444444444</v>
      </c>
      <c r="R21" s="42">
        <v>0.0011736111111111112</v>
      </c>
      <c r="S21" s="42">
        <v>0.004099537037037037</v>
      </c>
      <c r="T21" s="19">
        <f t="shared" si="1"/>
        <v>0.03708796296296296</v>
      </c>
      <c r="U21" s="65"/>
      <c r="V21" s="19">
        <f t="shared" si="0"/>
        <v>0.03708796296296296</v>
      </c>
      <c r="W21" s="19">
        <f t="shared" si="2"/>
        <v>0.0019687499999999983</v>
      </c>
      <c r="X21" s="36"/>
    </row>
    <row r="22" spans="1:24" s="22" customFormat="1" ht="18" customHeight="1">
      <c r="A22" s="43">
        <v>10</v>
      </c>
      <c r="B22" s="43">
        <v>8</v>
      </c>
      <c r="C22" s="44" t="s">
        <v>78</v>
      </c>
      <c r="D22" s="44" t="s">
        <v>79</v>
      </c>
      <c r="E22" s="44" t="s">
        <v>80</v>
      </c>
      <c r="F22" s="43" t="s">
        <v>29</v>
      </c>
      <c r="G22" s="66">
        <v>0.004275462962962963</v>
      </c>
      <c r="H22" s="66">
        <v>0.004306712962962963</v>
      </c>
      <c r="I22" s="66">
        <v>0.004965277777777778</v>
      </c>
      <c r="J22" s="66">
        <v>0.0025902777777777777</v>
      </c>
      <c r="K22" s="66">
        <v>0.002287037037037037</v>
      </c>
      <c r="L22" s="66">
        <v>0.0026620370370370374</v>
      </c>
      <c r="M22" s="66">
        <v>0.0024305555555555556</v>
      </c>
      <c r="N22" s="66">
        <v>0.0026064814814814818</v>
      </c>
      <c r="O22" s="66">
        <v>0.002267361111111111</v>
      </c>
      <c r="P22" s="46">
        <v>0.001412037037037037</v>
      </c>
      <c r="Q22" s="46">
        <v>0.005383101851851852</v>
      </c>
      <c r="R22" s="46">
        <v>0.0015150462962962962</v>
      </c>
      <c r="S22" s="46">
        <v>0.00525462962962963</v>
      </c>
      <c r="T22" s="47">
        <f t="shared" si="1"/>
        <v>0.041956018518518524</v>
      </c>
      <c r="U22" s="68"/>
      <c r="V22" s="47">
        <f t="shared" si="0"/>
        <v>0.041956018518518524</v>
      </c>
      <c r="W22" s="21">
        <f t="shared" si="2"/>
        <v>0.006836805555555561</v>
      </c>
      <c r="X22" s="37"/>
    </row>
    <row r="23" spans="1:24" s="20" customFormat="1" ht="18" customHeight="1">
      <c r="A23" s="38"/>
      <c r="B23" s="38">
        <v>17</v>
      </c>
      <c r="C23" s="39" t="s">
        <v>81</v>
      </c>
      <c r="D23" s="39" t="s">
        <v>82</v>
      </c>
      <c r="E23" s="39" t="s">
        <v>83</v>
      </c>
      <c r="F23" s="38" t="s">
        <v>29</v>
      </c>
      <c r="G23" s="64">
        <v>0.003946759259259259</v>
      </c>
      <c r="H23" s="64">
        <v>0.00397337962962963</v>
      </c>
      <c r="I23" s="64">
        <v>0.003978009259259259</v>
      </c>
      <c r="J23" s="41"/>
      <c r="K23" s="41"/>
      <c r="L23" s="41"/>
      <c r="M23" s="41"/>
      <c r="N23" s="41"/>
      <c r="O23" s="41"/>
      <c r="P23" s="42"/>
      <c r="Q23" s="42"/>
      <c r="R23" s="42"/>
      <c r="S23" s="42"/>
      <c r="T23" s="19"/>
      <c r="U23" s="65"/>
      <c r="V23" s="10" t="s">
        <v>160</v>
      </c>
      <c r="W23" s="19"/>
      <c r="X23" s="36"/>
    </row>
    <row r="24" spans="1:24" s="22" customFormat="1" ht="18" customHeight="1">
      <c r="A24" s="43"/>
      <c r="B24" s="43">
        <v>19</v>
      </c>
      <c r="C24" s="44" t="s">
        <v>84</v>
      </c>
      <c r="D24" s="44" t="s">
        <v>85</v>
      </c>
      <c r="E24" s="44" t="s">
        <v>86</v>
      </c>
      <c r="F24" s="43" t="s">
        <v>29</v>
      </c>
      <c r="G24" s="66">
        <v>0.003945601851851852</v>
      </c>
      <c r="H24" s="66">
        <v>0.003872685185185185</v>
      </c>
      <c r="I24" s="66">
        <v>0.0038113425925925923</v>
      </c>
      <c r="J24" s="66">
        <v>0.002369212962962963</v>
      </c>
      <c r="K24" s="66">
        <v>0.0021759259259259258</v>
      </c>
      <c r="L24" s="66">
        <v>0.0023229166666666663</v>
      </c>
      <c r="M24" s="66">
        <v>0.0021261574074074073</v>
      </c>
      <c r="N24" s="66">
        <v>0.0023194444444444443</v>
      </c>
      <c r="O24" s="66">
        <v>0.0021006944444444445</v>
      </c>
      <c r="P24" s="46">
        <v>0.0011030092592592593</v>
      </c>
      <c r="Q24" s="46">
        <v>0.00425462962962963</v>
      </c>
      <c r="R24" s="46" t="s">
        <v>158</v>
      </c>
      <c r="S24" s="46"/>
      <c r="T24" s="21"/>
      <c r="U24" s="67"/>
      <c r="V24" s="23" t="s">
        <v>160</v>
      </c>
      <c r="W24" s="21"/>
      <c r="X24" s="37"/>
    </row>
    <row r="25" spans="1:24" s="20" customFormat="1" ht="18" customHeight="1">
      <c r="A25" s="38"/>
      <c r="B25" s="38"/>
      <c r="C25" s="39"/>
      <c r="D25" s="39"/>
      <c r="E25" s="39"/>
      <c r="F25" s="38"/>
      <c r="G25" s="64"/>
      <c r="H25" s="64"/>
      <c r="I25" s="64"/>
      <c r="J25" s="64"/>
      <c r="K25" s="64"/>
      <c r="L25" s="64"/>
      <c r="M25" s="64"/>
      <c r="N25" s="64"/>
      <c r="O25" s="64"/>
      <c r="P25" s="42"/>
      <c r="Q25" s="42"/>
      <c r="R25" s="42"/>
      <c r="S25" s="42"/>
      <c r="T25" s="19"/>
      <c r="U25" s="65"/>
      <c r="V25" s="10"/>
      <c r="W25" s="19"/>
      <c r="X25" s="36"/>
    </row>
    <row r="26" spans="1:24" s="22" customFormat="1" ht="18" customHeight="1">
      <c r="A26" s="43">
        <v>1</v>
      </c>
      <c r="B26" s="43">
        <v>23</v>
      </c>
      <c r="C26" s="44" t="s">
        <v>87</v>
      </c>
      <c r="D26" s="44" t="s">
        <v>88</v>
      </c>
      <c r="E26" s="44" t="s">
        <v>89</v>
      </c>
      <c r="F26" s="43" t="s">
        <v>30</v>
      </c>
      <c r="G26" s="66">
        <v>0.0037291666666666667</v>
      </c>
      <c r="H26" s="66">
        <v>0.0036377314814814814</v>
      </c>
      <c r="I26" s="66">
        <v>0.003646990740740741</v>
      </c>
      <c r="J26" s="66">
        <v>0.002259259259259259</v>
      </c>
      <c r="K26" s="66">
        <v>0.0020555555555555557</v>
      </c>
      <c r="L26" s="66">
        <v>0.0022164351851851854</v>
      </c>
      <c r="M26" s="66">
        <v>0.002025462962962963</v>
      </c>
      <c r="N26" s="66">
        <v>0.0022534722222222222</v>
      </c>
      <c r="O26" s="66">
        <v>0.002097222222222222</v>
      </c>
      <c r="P26" s="46">
        <v>0.0010868055555555555</v>
      </c>
      <c r="Q26" s="46">
        <v>0.003936342592592593</v>
      </c>
      <c r="R26" s="46">
        <v>0.0010636574074074075</v>
      </c>
      <c r="S26" s="46">
        <v>0.003872685185185185</v>
      </c>
      <c r="T26" s="21">
        <f t="shared" si="1"/>
        <v>0.033880787037037036</v>
      </c>
      <c r="U26" s="67"/>
      <c r="V26" s="21">
        <f t="shared" si="0"/>
        <v>0.033880787037037036</v>
      </c>
      <c r="W26" s="21">
        <f>V26-$V$26</f>
        <v>0</v>
      </c>
      <c r="X26" s="37"/>
    </row>
    <row r="27" spans="1:24" s="20" customFormat="1" ht="18" customHeight="1">
      <c r="A27" s="38">
        <v>2</v>
      </c>
      <c r="B27" s="38">
        <v>21</v>
      </c>
      <c r="C27" s="39" t="s">
        <v>90</v>
      </c>
      <c r="D27" s="39" t="s">
        <v>91</v>
      </c>
      <c r="E27" s="39" t="s">
        <v>92</v>
      </c>
      <c r="F27" s="38" t="s">
        <v>30</v>
      </c>
      <c r="G27" s="64">
        <v>0.003913194444444444</v>
      </c>
      <c r="H27" s="64">
        <v>0.0038148148148148147</v>
      </c>
      <c r="I27" s="64">
        <v>0.004023148148148148</v>
      </c>
      <c r="J27" s="64">
        <v>0.0024004629629629627</v>
      </c>
      <c r="K27" s="64">
        <v>0.002255787037037037</v>
      </c>
      <c r="L27" s="64">
        <v>0.0023761574074074076</v>
      </c>
      <c r="M27" s="64">
        <v>0.0022002314814814814</v>
      </c>
      <c r="N27" s="64">
        <v>0.0024247685185185184</v>
      </c>
      <c r="O27" s="64">
        <v>0.0021944444444444446</v>
      </c>
      <c r="P27" s="42">
        <v>0.0012326388888888888</v>
      </c>
      <c r="Q27" s="42">
        <v>0.004258101851851852</v>
      </c>
      <c r="R27" s="42">
        <v>0.001204861111111111</v>
      </c>
      <c r="S27" s="42">
        <v>0.004238425925925926</v>
      </c>
      <c r="T27" s="19">
        <f t="shared" si="1"/>
        <v>0.03653703703703703</v>
      </c>
      <c r="U27" s="65"/>
      <c r="V27" s="19">
        <f t="shared" si="0"/>
        <v>0.03653703703703703</v>
      </c>
      <c r="W27" s="19">
        <f>V27-$V$26</f>
        <v>0.002656249999999992</v>
      </c>
      <c r="X27" s="36"/>
    </row>
    <row r="28" spans="1:24" s="52" customFormat="1" ht="18" customHeight="1">
      <c r="A28" s="48">
        <v>3</v>
      </c>
      <c r="B28" s="48">
        <v>20</v>
      </c>
      <c r="C28" s="49" t="s">
        <v>93</v>
      </c>
      <c r="D28" s="49" t="s">
        <v>94</v>
      </c>
      <c r="E28" s="49" t="s">
        <v>161</v>
      </c>
      <c r="F28" s="48" t="s">
        <v>162</v>
      </c>
      <c r="G28" s="69">
        <v>0.004005787037037038</v>
      </c>
      <c r="H28" s="69">
        <v>0.004030092592592593</v>
      </c>
      <c r="I28" s="69">
        <v>0.004021990740740741</v>
      </c>
      <c r="J28" s="69">
        <v>0.002505787037037037</v>
      </c>
      <c r="K28" s="69">
        <v>0.0022627314814814815</v>
      </c>
      <c r="L28" s="69">
        <v>0.002508101851851852</v>
      </c>
      <c r="M28" s="69">
        <v>0.0022465277777777774</v>
      </c>
      <c r="N28" s="69">
        <v>0.002482638888888889</v>
      </c>
      <c r="O28" s="69">
        <v>0.0022106481481481478</v>
      </c>
      <c r="P28" s="50">
        <v>0.0011851851851851852</v>
      </c>
      <c r="Q28" s="50">
        <v>0.004248842592592592</v>
      </c>
      <c r="R28" s="50">
        <v>0.0011886574074074074</v>
      </c>
      <c r="S28" s="50">
        <v>0.004331018518518518</v>
      </c>
      <c r="T28" s="50">
        <f t="shared" si="1"/>
        <v>0.037228009259259266</v>
      </c>
      <c r="U28" s="50"/>
      <c r="V28" s="50">
        <f t="shared" si="0"/>
        <v>0.037228009259259266</v>
      </c>
      <c r="W28" s="50">
        <f>V28-$V$26</f>
        <v>0.0033472222222222306</v>
      </c>
      <c r="X28" s="51"/>
    </row>
    <row r="29" spans="1:24" s="57" customFormat="1" ht="18" customHeight="1">
      <c r="A29" s="18"/>
      <c r="B29" s="18">
        <v>22</v>
      </c>
      <c r="C29" s="53" t="s">
        <v>95</v>
      </c>
      <c r="D29" s="53" t="s">
        <v>96</v>
      </c>
      <c r="E29" s="53" t="s">
        <v>163</v>
      </c>
      <c r="F29" s="18" t="s">
        <v>164</v>
      </c>
      <c r="G29" s="70">
        <v>0.0037048611111111115</v>
      </c>
      <c r="H29" s="70">
        <v>0.0036875</v>
      </c>
      <c r="I29" s="70">
        <v>0.0036747685185185186</v>
      </c>
      <c r="J29" s="70">
        <v>0.0022465277777777774</v>
      </c>
      <c r="K29" s="70">
        <v>0.0020543981481481485</v>
      </c>
      <c r="L29" s="70">
        <v>0.0022106481481481478</v>
      </c>
      <c r="M29" s="70">
        <v>0.0020486111111111113</v>
      </c>
      <c r="N29" s="54" t="s">
        <v>165</v>
      </c>
      <c r="O29" s="54"/>
      <c r="P29" s="55"/>
      <c r="Q29" s="55"/>
      <c r="R29" s="55"/>
      <c r="S29" s="55"/>
      <c r="T29" s="55"/>
      <c r="U29" s="55"/>
      <c r="V29" s="55" t="s">
        <v>166</v>
      </c>
      <c r="W29" s="55"/>
      <c r="X29" s="56"/>
    </row>
    <row r="30" spans="1:24" s="52" customFormat="1" ht="18" customHeight="1">
      <c r="A30" s="48"/>
      <c r="B30" s="48">
        <v>24</v>
      </c>
      <c r="C30" s="49" t="s">
        <v>97</v>
      </c>
      <c r="D30" s="49" t="s">
        <v>98</v>
      </c>
      <c r="E30" s="49" t="s">
        <v>167</v>
      </c>
      <c r="F30" s="48" t="s">
        <v>168</v>
      </c>
      <c r="G30" s="69">
        <v>0.003671296296296296</v>
      </c>
      <c r="H30" s="69">
        <v>0.003630787037037037</v>
      </c>
      <c r="I30" s="58" t="s">
        <v>169</v>
      </c>
      <c r="J30" s="58"/>
      <c r="K30" s="58"/>
      <c r="L30" s="58"/>
      <c r="M30" s="58"/>
      <c r="N30" s="58"/>
      <c r="O30" s="58"/>
      <c r="P30" s="50"/>
      <c r="Q30" s="50"/>
      <c r="R30" s="50"/>
      <c r="S30" s="50"/>
      <c r="T30" s="50"/>
      <c r="U30" s="50"/>
      <c r="V30" s="50" t="s">
        <v>170</v>
      </c>
      <c r="W30" s="50"/>
      <c r="X30" s="51"/>
    </row>
    <row r="31" spans="1:24" s="57" customFormat="1" ht="18" customHeight="1">
      <c r="A31" s="18"/>
      <c r="B31" s="18"/>
      <c r="C31" s="53"/>
      <c r="D31" s="53"/>
      <c r="E31" s="53"/>
      <c r="F31" s="18"/>
      <c r="G31" s="70"/>
      <c r="H31" s="70"/>
      <c r="I31" s="54"/>
      <c r="J31" s="54"/>
      <c r="K31" s="54"/>
      <c r="L31" s="54"/>
      <c r="M31" s="54"/>
      <c r="N31" s="54"/>
      <c r="O31" s="54"/>
      <c r="P31" s="55"/>
      <c r="Q31" s="55"/>
      <c r="R31" s="55"/>
      <c r="S31" s="55"/>
      <c r="T31" s="55"/>
      <c r="U31" s="55"/>
      <c r="V31" s="55"/>
      <c r="W31" s="55"/>
      <c r="X31" s="56"/>
    </row>
    <row r="32" spans="1:24" s="52" customFormat="1" ht="18" customHeight="1">
      <c r="A32" s="48">
        <v>1</v>
      </c>
      <c r="B32" s="48">
        <v>31</v>
      </c>
      <c r="C32" s="49" t="s">
        <v>99</v>
      </c>
      <c r="D32" s="49" t="s">
        <v>100</v>
      </c>
      <c r="E32" s="49" t="s">
        <v>171</v>
      </c>
      <c r="F32" s="48" t="s">
        <v>172</v>
      </c>
      <c r="G32" s="69">
        <v>0.003747685185185185</v>
      </c>
      <c r="H32" s="69">
        <v>0.003708333333333333</v>
      </c>
      <c r="I32" s="69">
        <v>0.0037210648148148146</v>
      </c>
      <c r="J32" s="59" t="s">
        <v>173</v>
      </c>
      <c r="K32" s="69">
        <v>0.002096064814814815</v>
      </c>
      <c r="L32" s="69">
        <v>0.0022523148148148146</v>
      </c>
      <c r="M32" s="69">
        <v>0.0020752314814814813</v>
      </c>
      <c r="N32" s="69">
        <v>0.0022337962962962967</v>
      </c>
      <c r="O32" s="69">
        <v>0.002056712962962963</v>
      </c>
      <c r="P32" s="50">
        <v>0.0010509259259259259</v>
      </c>
      <c r="Q32" s="50">
        <v>0.003958333333333334</v>
      </c>
      <c r="R32" s="50">
        <v>0.001068287037037037</v>
      </c>
      <c r="S32" s="50">
        <v>0.004052083333333334</v>
      </c>
      <c r="T32" s="50">
        <f t="shared" si="1"/>
        <v>0.03202083333333333</v>
      </c>
      <c r="U32" s="50"/>
      <c r="V32" s="50">
        <f t="shared" si="0"/>
        <v>0.03202083333333333</v>
      </c>
      <c r="W32" s="50">
        <f>V32-$V$32</f>
        <v>0</v>
      </c>
      <c r="X32" s="51"/>
    </row>
    <row r="33" spans="1:24" s="57" customFormat="1" ht="18" customHeight="1">
      <c r="A33" s="18">
        <v>2</v>
      </c>
      <c r="B33" s="18">
        <v>33</v>
      </c>
      <c r="C33" s="53" t="s">
        <v>101</v>
      </c>
      <c r="D33" s="53" t="s">
        <v>102</v>
      </c>
      <c r="E33" s="53" t="s">
        <v>174</v>
      </c>
      <c r="F33" s="18" t="s">
        <v>175</v>
      </c>
      <c r="G33" s="70">
        <v>0.0038564814814814816</v>
      </c>
      <c r="H33" s="70">
        <v>0.0037002314814814814</v>
      </c>
      <c r="I33" s="70">
        <v>0.0037118055555555554</v>
      </c>
      <c r="J33" s="60"/>
      <c r="K33" s="70">
        <v>0.002121527777777778</v>
      </c>
      <c r="L33" s="70">
        <v>0.002258101851851852</v>
      </c>
      <c r="M33" s="70">
        <v>0.0020833333333333333</v>
      </c>
      <c r="N33" s="70">
        <v>0.0022372685185185186</v>
      </c>
      <c r="O33" s="70">
        <v>0.0020486111111111113</v>
      </c>
      <c r="P33" s="55">
        <v>0.0010752314814814815</v>
      </c>
      <c r="Q33" s="55">
        <v>0.004016203703703703</v>
      </c>
      <c r="R33" s="55">
        <v>0.001090277777777778</v>
      </c>
      <c r="S33" s="55">
        <v>0.004033564814814815</v>
      </c>
      <c r="T33" s="55">
        <f t="shared" si="1"/>
        <v>0.03223263888888889</v>
      </c>
      <c r="U33" s="55"/>
      <c r="V33" s="55">
        <f t="shared" si="0"/>
        <v>0.03223263888888889</v>
      </c>
      <c r="W33" s="55">
        <f aca="true" t="shared" si="3" ref="W33:W41">V33-$V$32</f>
        <v>0.00021180555555555536</v>
      </c>
      <c r="X33" s="56"/>
    </row>
    <row r="34" spans="1:24" s="52" customFormat="1" ht="18" customHeight="1">
      <c r="A34" s="48">
        <v>3</v>
      </c>
      <c r="B34" s="48">
        <v>34</v>
      </c>
      <c r="C34" s="49" t="s">
        <v>103</v>
      </c>
      <c r="D34" s="49" t="s">
        <v>104</v>
      </c>
      <c r="E34" s="49" t="s">
        <v>176</v>
      </c>
      <c r="F34" s="48" t="s">
        <v>172</v>
      </c>
      <c r="G34" s="69">
        <v>0.0037835648148148147</v>
      </c>
      <c r="H34" s="69">
        <v>0.0037118055555555554</v>
      </c>
      <c r="I34" s="69">
        <v>0.0037118055555555554</v>
      </c>
      <c r="J34" s="60"/>
      <c r="K34" s="69">
        <v>0.0021087962962962965</v>
      </c>
      <c r="L34" s="69">
        <v>0.0022604166666666667</v>
      </c>
      <c r="M34" s="69">
        <v>0.0020532407407407405</v>
      </c>
      <c r="N34" s="69">
        <v>0.0022430555555555554</v>
      </c>
      <c r="O34" s="69">
        <v>0.002042824074074074</v>
      </c>
      <c r="P34" s="50">
        <v>0.0010925925925925925</v>
      </c>
      <c r="Q34" s="50">
        <v>0.004149305555555555</v>
      </c>
      <c r="R34" s="50">
        <v>0.0012280092592592592</v>
      </c>
      <c r="S34" s="50">
        <v>0.0044212962962962956</v>
      </c>
      <c r="T34" s="50">
        <f t="shared" si="1"/>
        <v>0.03280671296296297</v>
      </c>
      <c r="U34" s="50"/>
      <c r="V34" s="50">
        <f t="shared" si="0"/>
        <v>0.03280671296296297</v>
      </c>
      <c r="W34" s="50">
        <f t="shared" si="3"/>
        <v>0.0007858796296296364</v>
      </c>
      <c r="X34" s="51"/>
    </row>
    <row r="35" spans="1:24" s="57" customFormat="1" ht="18" customHeight="1">
      <c r="A35" s="18">
        <v>4</v>
      </c>
      <c r="B35" s="18">
        <v>25</v>
      </c>
      <c r="C35" s="53" t="s">
        <v>177</v>
      </c>
      <c r="D35" s="53" t="s">
        <v>105</v>
      </c>
      <c r="E35" s="53" t="s">
        <v>178</v>
      </c>
      <c r="F35" s="18" t="s">
        <v>179</v>
      </c>
      <c r="G35" s="70">
        <v>0.0038622685185185184</v>
      </c>
      <c r="H35" s="70">
        <v>0.0038148148148148147</v>
      </c>
      <c r="I35" s="70">
        <v>0.0038043981481481483</v>
      </c>
      <c r="J35" s="60"/>
      <c r="K35" s="70">
        <v>0.0021747685185185186</v>
      </c>
      <c r="L35" s="70">
        <v>0.0023263888888888887</v>
      </c>
      <c r="M35" s="70">
        <v>0.002170138888888889</v>
      </c>
      <c r="N35" s="70">
        <v>0.002300925925925926</v>
      </c>
      <c r="O35" s="70">
        <v>0.0021643518518518518</v>
      </c>
      <c r="P35" s="55">
        <v>0.0011944444444444446</v>
      </c>
      <c r="Q35" s="55">
        <v>0.004228009259259259</v>
      </c>
      <c r="R35" s="55">
        <v>0.001181712962962963</v>
      </c>
      <c r="S35" s="55">
        <v>0.004233796296296296</v>
      </c>
      <c r="T35" s="55">
        <f t="shared" si="1"/>
        <v>0.03345601851851852</v>
      </c>
      <c r="U35" s="55"/>
      <c r="V35" s="55">
        <f t="shared" si="0"/>
        <v>0.03345601851851852</v>
      </c>
      <c r="W35" s="55">
        <f t="shared" si="3"/>
        <v>0.0014351851851851852</v>
      </c>
      <c r="X35" s="56"/>
    </row>
    <row r="36" spans="1:24" s="52" customFormat="1" ht="18" customHeight="1">
      <c r="A36" s="48">
        <v>5</v>
      </c>
      <c r="B36" s="48">
        <v>27</v>
      </c>
      <c r="C36" s="49" t="s">
        <v>106</v>
      </c>
      <c r="D36" s="49" t="s">
        <v>107</v>
      </c>
      <c r="E36" s="49" t="s">
        <v>180</v>
      </c>
      <c r="F36" s="48" t="s">
        <v>181</v>
      </c>
      <c r="G36" s="69">
        <v>0.003967592592592593</v>
      </c>
      <c r="H36" s="69">
        <v>0.003950231481481482</v>
      </c>
      <c r="I36" s="69">
        <v>0.0038819444444444444</v>
      </c>
      <c r="J36" s="60"/>
      <c r="K36" s="69">
        <v>0.0022546296296296294</v>
      </c>
      <c r="L36" s="69">
        <v>0.0024004629629629627</v>
      </c>
      <c r="M36" s="69">
        <v>0.0022083333333333334</v>
      </c>
      <c r="N36" s="69">
        <v>0.0023240740740740743</v>
      </c>
      <c r="O36" s="69">
        <v>0.002329861111111111</v>
      </c>
      <c r="P36" s="50">
        <v>0.0011516203703703703</v>
      </c>
      <c r="Q36" s="50">
        <v>0.004145833333333333</v>
      </c>
      <c r="R36" s="50">
        <v>0.0011550925925925925</v>
      </c>
      <c r="S36" s="50">
        <v>0.004077546296296296</v>
      </c>
      <c r="T36" s="50">
        <f t="shared" si="1"/>
        <v>0.03384722222222222</v>
      </c>
      <c r="U36" s="50"/>
      <c r="V36" s="50">
        <f t="shared" si="0"/>
        <v>0.03384722222222222</v>
      </c>
      <c r="W36" s="50">
        <f t="shared" si="3"/>
        <v>0.0018263888888888913</v>
      </c>
      <c r="X36" s="51"/>
    </row>
    <row r="37" spans="1:24" s="57" customFormat="1" ht="18" customHeight="1">
      <c r="A37" s="18">
        <v>6</v>
      </c>
      <c r="B37" s="18">
        <v>26</v>
      </c>
      <c r="C37" s="53" t="s">
        <v>108</v>
      </c>
      <c r="D37" s="53" t="s">
        <v>109</v>
      </c>
      <c r="E37" s="53" t="s">
        <v>182</v>
      </c>
      <c r="F37" s="18" t="s">
        <v>183</v>
      </c>
      <c r="G37" s="70">
        <v>0.003885416666666667</v>
      </c>
      <c r="H37" s="70">
        <v>0.0038472222222222224</v>
      </c>
      <c r="I37" s="70">
        <v>0.0038761574074074076</v>
      </c>
      <c r="J37" s="60"/>
      <c r="K37" s="70">
        <v>0.0022650462962962963</v>
      </c>
      <c r="L37" s="70">
        <v>0.002366898148148148</v>
      </c>
      <c r="M37" s="70">
        <v>0.002199074074074074</v>
      </c>
      <c r="N37" s="70">
        <v>0.0024479166666666664</v>
      </c>
      <c r="O37" s="70">
        <v>0.002244212962962963</v>
      </c>
      <c r="P37" s="55">
        <v>0.0011307870370370371</v>
      </c>
      <c r="Q37" s="55">
        <v>0.004217592592592593</v>
      </c>
      <c r="R37" s="55">
        <v>0.0011412037037037037</v>
      </c>
      <c r="S37" s="55">
        <v>0.004273148148148148</v>
      </c>
      <c r="T37" s="55">
        <f t="shared" si="1"/>
        <v>0.03389467592592593</v>
      </c>
      <c r="U37" s="55"/>
      <c r="V37" s="55">
        <f t="shared" si="0"/>
        <v>0.03389467592592593</v>
      </c>
      <c r="W37" s="55">
        <f t="shared" si="3"/>
        <v>0.0018738425925926006</v>
      </c>
      <c r="X37" s="56"/>
    </row>
    <row r="38" spans="1:24" s="52" customFormat="1" ht="18" customHeight="1">
      <c r="A38" s="48"/>
      <c r="B38" s="48">
        <v>28</v>
      </c>
      <c r="C38" s="49" t="s">
        <v>110</v>
      </c>
      <c r="D38" s="49" t="s">
        <v>111</v>
      </c>
      <c r="E38" s="49" t="s">
        <v>184</v>
      </c>
      <c r="F38" s="48" t="s">
        <v>185</v>
      </c>
      <c r="G38" s="69">
        <v>0.00384837962962963</v>
      </c>
      <c r="H38" s="69">
        <v>0.0038113425925925923</v>
      </c>
      <c r="I38" s="69">
        <v>0.00378587962962963</v>
      </c>
      <c r="J38" s="60"/>
      <c r="K38" s="69">
        <v>0.0021608796296296298</v>
      </c>
      <c r="L38" s="69">
        <v>0.002277777777777778</v>
      </c>
      <c r="M38" s="69">
        <v>0.00208912037037037</v>
      </c>
      <c r="N38" s="58" t="s">
        <v>186</v>
      </c>
      <c r="O38" s="58"/>
      <c r="P38" s="50"/>
      <c r="Q38" s="50"/>
      <c r="R38" s="50"/>
      <c r="S38" s="50"/>
      <c r="T38" s="50"/>
      <c r="U38" s="50"/>
      <c r="V38" s="50" t="s">
        <v>187</v>
      </c>
      <c r="W38" s="50"/>
      <c r="X38" s="51"/>
    </row>
    <row r="39" spans="1:24" s="57" customFormat="1" ht="18" customHeight="1">
      <c r="A39" s="18"/>
      <c r="B39" s="18">
        <v>29</v>
      </c>
      <c r="C39" s="53" t="s">
        <v>112</v>
      </c>
      <c r="D39" s="53" t="s">
        <v>113</v>
      </c>
      <c r="E39" s="53" t="s">
        <v>188</v>
      </c>
      <c r="F39" s="18" t="s">
        <v>189</v>
      </c>
      <c r="G39" s="70">
        <v>0.0038194444444444443</v>
      </c>
      <c r="H39" s="70">
        <v>0.003763888888888889</v>
      </c>
      <c r="I39" s="70">
        <v>0.003755787037037037</v>
      </c>
      <c r="J39" s="60"/>
      <c r="K39" s="18" t="s">
        <v>190</v>
      </c>
      <c r="L39" s="54"/>
      <c r="M39" s="54"/>
      <c r="N39" s="54"/>
      <c r="O39" s="54"/>
      <c r="P39" s="55"/>
      <c r="Q39" s="55"/>
      <c r="R39" s="55"/>
      <c r="S39" s="55"/>
      <c r="T39" s="55"/>
      <c r="U39" s="55"/>
      <c r="V39" s="55" t="s">
        <v>191</v>
      </c>
      <c r="W39" s="55"/>
      <c r="X39" s="56"/>
    </row>
    <row r="40" spans="1:24" s="52" customFormat="1" ht="18" customHeight="1">
      <c r="A40" s="48"/>
      <c r="B40" s="48">
        <v>30</v>
      </c>
      <c r="C40" s="49" t="s">
        <v>114</v>
      </c>
      <c r="D40" s="49" t="s">
        <v>115</v>
      </c>
      <c r="E40" s="49" t="s">
        <v>192</v>
      </c>
      <c r="F40" s="48" t="s">
        <v>193</v>
      </c>
      <c r="G40" s="69">
        <v>0.003761574074074074</v>
      </c>
      <c r="H40" s="69">
        <v>0.003696759259259259</v>
      </c>
      <c r="I40" s="69">
        <v>0.003697916666666667</v>
      </c>
      <c r="J40" s="60"/>
      <c r="K40" s="58"/>
      <c r="L40" s="58"/>
      <c r="M40" s="58"/>
      <c r="N40" s="58"/>
      <c r="O40" s="58"/>
      <c r="P40" s="50"/>
      <c r="Q40" s="50"/>
      <c r="R40" s="50"/>
      <c r="S40" s="50"/>
      <c r="T40" s="50"/>
      <c r="U40" s="50"/>
      <c r="V40" s="50" t="s">
        <v>194</v>
      </c>
      <c r="W40" s="50"/>
      <c r="X40" s="51"/>
    </row>
    <row r="41" spans="1:24" s="57" customFormat="1" ht="18" customHeight="1">
      <c r="A41" s="18"/>
      <c r="B41" s="18">
        <v>32</v>
      </c>
      <c r="C41" s="53" t="s">
        <v>116</v>
      </c>
      <c r="D41" s="53" t="s">
        <v>117</v>
      </c>
      <c r="E41" s="53" t="s">
        <v>118</v>
      </c>
      <c r="F41" s="18" t="s">
        <v>195</v>
      </c>
      <c r="G41" s="70">
        <v>0.0037210648148148146</v>
      </c>
      <c r="H41" s="70">
        <v>0.0037268518518518514</v>
      </c>
      <c r="I41" s="70">
        <v>0.0038229166666666667</v>
      </c>
      <c r="J41" s="60"/>
      <c r="K41" s="54"/>
      <c r="L41" s="54"/>
      <c r="M41" s="54"/>
      <c r="N41" s="54"/>
      <c r="O41" s="54"/>
      <c r="P41" s="55"/>
      <c r="Q41" s="55"/>
      <c r="R41" s="55"/>
      <c r="S41" s="55"/>
      <c r="T41" s="55"/>
      <c r="U41" s="55"/>
      <c r="V41" s="55" t="s">
        <v>196</v>
      </c>
      <c r="W41" s="55"/>
      <c r="X41" s="56"/>
    </row>
    <row r="42" spans="1:24" s="52" customFormat="1" ht="18" customHeight="1">
      <c r="A42" s="48"/>
      <c r="B42" s="48"/>
      <c r="C42" s="49"/>
      <c r="D42" s="49"/>
      <c r="E42" s="49"/>
      <c r="F42" s="48"/>
      <c r="G42" s="69"/>
      <c r="H42" s="69"/>
      <c r="I42" s="69"/>
      <c r="J42" s="61"/>
      <c r="K42" s="58"/>
      <c r="L42" s="58"/>
      <c r="M42" s="58"/>
      <c r="N42" s="58"/>
      <c r="O42" s="58"/>
      <c r="P42" s="50"/>
      <c r="Q42" s="50"/>
      <c r="R42" s="50"/>
      <c r="S42" s="50"/>
      <c r="T42" s="50"/>
      <c r="U42" s="50"/>
      <c r="V42" s="50"/>
      <c r="W42" s="50"/>
      <c r="X42" s="51"/>
    </row>
    <row r="43" spans="1:24" s="57" customFormat="1" ht="18" customHeight="1">
      <c r="A43" s="18">
        <v>1</v>
      </c>
      <c r="B43" s="18">
        <v>51</v>
      </c>
      <c r="C43" s="53" t="s">
        <v>119</v>
      </c>
      <c r="D43" s="53" t="s">
        <v>120</v>
      </c>
      <c r="E43" s="53" t="s">
        <v>197</v>
      </c>
      <c r="F43" s="18" t="s">
        <v>198</v>
      </c>
      <c r="G43" s="70">
        <v>0.003462962962962963</v>
      </c>
      <c r="H43" s="70">
        <v>0.0034490740740740745</v>
      </c>
      <c r="I43" s="70">
        <v>0.0034375</v>
      </c>
      <c r="J43" s="60" t="s">
        <v>199</v>
      </c>
      <c r="K43" s="70">
        <v>0.0019560185185185184</v>
      </c>
      <c r="L43" s="70">
        <v>0.0020787037037037037</v>
      </c>
      <c r="M43" s="70">
        <v>0.0019386574074074072</v>
      </c>
      <c r="N43" s="70">
        <v>0.0020601851851851853</v>
      </c>
      <c r="O43" s="70">
        <v>0.00196412037037037</v>
      </c>
      <c r="P43" s="55">
        <v>0.0009965277777777778</v>
      </c>
      <c r="Q43" s="55">
        <v>0.0037094907407407406</v>
      </c>
      <c r="R43" s="55">
        <v>0.0009791666666666668</v>
      </c>
      <c r="S43" s="55">
        <v>0.0036689814814814814</v>
      </c>
      <c r="T43" s="55">
        <f t="shared" si="1"/>
        <v>0.029701388888888885</v>
      </c>
      <c r="U43" s="55"/>
      <c r="V43" s="55">
        <f t="shared" si="0"/>
        <v>0.029701388888888885</v>
      </c>
      <c r="W43" s="55">
        <f>V43-$V$43</f>
        <v>0</v>
      </c>
      <c r="X43" s="56"/>
    </row>
    <row r="44" spans="1:24" s="52" customFormat="1" ht="18" customHeight="1">
      <c r="A44" s="48">
        <v>2</v>
      </c>
      <c r="B44" s="48">
        <v>50</v>
      </c>
      <c r="C44" s="49" t="s">
        <v>121</v>
      </c>
      <c r="D44" s="49" t="s">
        <v>122</v>
      </c>
      <c r="E44" s="49" t="s">
        <v>123</v>
      </c>
      <c r="F44" s="48" t="s">
        <v>31</v>
      </c>
      <c r="G44" s="69">
        <v>0.003505787037037037</v>
      </c>
      <c r="H44" s="69">
        <v>0.0035</v>
      </c>
      <c r="I44" s="69">
        <v>0.0035243055555555553</v>
      </c>
      <c r="J44" s="60"/>
      <c r="K44" s="69">
        <v>0.001986111111111111</v>
      </c>
      <c r="L44" s="69">
        <v>0.0021145833333333333</v>
      </c>
      <c r="M44" s="69">
        <v>0.0019756944444444444</v>
      </c>
      <c r="N44" s="69">
        <v>0.002064814814814815</v>
      </c>
      <c r="O44" s="69">
        <v>0.0019490740740740742</v>
      </c>
      <c r="P44" s="50">
        <v>0.0009965277777777778</v>
      </c>
      <c r="Q44" s="50">
        <v>0.0036689814814814814</v>
      </c>
      <c r="R44" s="50">
        <v>0.0009837962962962964</v>
      </c>
      <c r="S44" s="50">
        <v>0.003650462962962963</v>
      </c>
      <c r="T44" s="50">
        <f t="shared" si="1"/>
        <v>0.029920138888888885</v>
      </c>
      <c r="U44" s="50"/>
      <c r="V44" s="50">
        <f t="shared" si="0"/>
        <v>0.029920138888888885</v>
      </c>
      <c r="W44" s="50">
        <f aca="true" t="shared" si="4" ref="W44:W59">V44-$V$43</f>
        <v>0.0002187500000000002</v>
      </c>
      <c r="X44" s="51"/>
    </row>
    <row r="45" spans="1:24" s="57" customFormat="1" ht="18" customHeight="1">
      <c r="A45" s="18">
        <v>3</v>
      </c>
      <c r="B45" s="18">
        <v>48</v>
      </c>
      <c r="C45" s="53" t="s">
        <v>124</v>
      </c>
      <c r="D45" s="53" t="s">
        <v>125</v>
      </c>
      <c r="E45" s="53" t="s">
        <v>200</v>
      </c>
      <c r="F45" s="18" t="s">
        <v>31</v>
      </c>
      <c r="G45" s="70">
        <v>0.0035277777777777777</v>
      </c>
      <c r="H45" s="70">
        <v>0.003472222222222222</v>
      </c>
      <c r="I45" s="70">
        <v>0.00346875</v>
      </c>
      <c r="J45" s="60"/>
      <c r="K45" s="70">
        <v>0.002</v>
      </c>
      <c r="L45" s="70">
        <v>0.0020995370370370373</v>
      </c>
      <c r="M45" s="70">
        <v>0.00196412037037037</v>
      </c>
      <c r="N45" s="70">
        <v>0.0020717592592592593</v>
      </c>
      <c r="O45" s="70">
        <v>0.0019618055555555556</v>
      </c>
      <c r="P45" s="55">
        <v>0.0010277777777777778</v>
      </c>
      <c r="Q45" s="55">
        <v>0.0036956018518518514</v>
      </c>
      <c r="R45" s="55">
        <v>0.0009918981481481482</v>
      </c>
      <c r="S45" s="55">
        <v>0.003675925925925926</v>
      </c>
      <c r="T45" s="55">
        <f t="shared" si="1"/>
        <v>0.029957175925925925</v>
      </c>
      <c r="U45" s="55"/>
      <c r="V45" s="55">
        <f t="shared" si="0"/>
        <v>0.029957175925925925</v>
      </c>
      <c r="W45" s="55">
        <f t="shared" si="4"/>
        <v>0.0002557870370370405</v>
      </c>
      <c r="X45" s="56"/>
    </row>
    <row r="46" spans="1:24" s="52" customFormat="1" ht="18" customHeight="1">
      <c r="A46" s="48">
        <v>4</v>
      </c>
      <c r="B46" s="48">
        <v>44</v>
      </c>
      <c r="C46" s="49" t="s">
        <v>126</v>
      </c>
      <c r="D46" s="49" t="s">
        <v>127</v>
      </c>
      <c r="E46" s="49" t="s">
        <v>201</v>
      </c>
      <c r="F46" s="48" t="s">
        <v>31</v>
      </c>
      <c r="G46" s="69">
        <v>0.003550925925925926</v>
      </c>
      <c r="H46" s="69">
        <v>0.0034965277777777777</v>
      </c>
      <c r="I46" s="69">
        <v>0.003498842592592592</v>
      </c>
      <c r="J46" s="60"/>
      <c r="K46" s="69">
        <v>0.00199537037037037</v>
      </c>
      <c r="L46" s="69">
        <v>0.002105324074074074</v>
      </c>
      <c r="M46" s="69">
        <v>0.001957175925925926</v>
      </c>
      <c r="N46" s="69">
        <v>0.002087962962962963</v>
      </c>
      <c r="O46" s="69">
        <v>0.0019467592592592592</v>
      </c>
      <c r="P46" s="50">
        <v>0.0010150462962962962</v>
      </c>
      <c r="Q46" s="50">
        <v>0.003716435185185185</v>
      </c>
      <c r="R46" s="50">
        <v>0.0010092592592592592</v>
      </c>
      <c r="S46" s="50">
        <v>0.0036516203703703706</v>
      </c>
      <c r="T46" s="50">
        <f t="shared" si="1"/>
        <v>0.030031249999999992</v>
      </c>
      <c r="U46" s="50"/>
      <c r="V46" s="50">
        <f t="shared" si="0"/>
        <v>0.030031249999999992</v>
      </c>
      <c r="W46" s="50">
        <f t="shared" si="4"/>
        <v>0.00032986111111110716</v>
      </c>
      <c r="X46" s="51"/>
    </row>
    <row r="47" spans="1:24" s="57" customFormat="1" ht="18" customHeight="1">
      <c r="A47" s="18">
        <v>5</v>
      </c>
      <c r="B47" s="18">
        <v>40</v>
      </c>
      <c r="C47" s="53" t="s">
        <v>128</v>
      </c>
      <c r="D47" s="53" t="s">
        <v>129</v>
      </c>
      <c r="E47" s="53" t="s">
        <v>130</v>
      </c>
      <c r="F47" s="18" t="s">
        <v>31</v>
      </c>
      <c r="G47" s="70">
        <v>0.003546296296296296</v>
      </c>
      <c r="H47" s="70">
        <v>0.003493055555555556</v>
      </c>
      <c r="I47" s="70">
        <v>0.003474537037037037</v>
      </c>
      <c r="J47" s="60"/>
      <c r="K47" s="70">
        <v>0.001988425925925926</v>
      </c>
      <c r="L47" s="70">
        <v>0.0020902777777777777</v>
      </c>
      <c r="M47" s="70">
        <v>0.001972222222222222</v>
      </c>
      <c r="N47" s="70">
        <v>0.0020810185185185185</v>
      </c>
      <c r="O47" s="70">
        <v>0.001967592592592593</v>
      </c>
      <c r="P47" s="55">
        <v>0.0010277777777777778</v>
      </c>
      <c r="Q47" s="55">
        <v>0.003739583333333333</v>
      </c>
      <c r="R47" s="55">
        <v>0.0010081018518518518</v>
      </c>
      <c r="S47" s="55">
        <v>0.003681712962962963</v>
      </c>
      <c r="T47" s="55">
        <f t="shared" si="1"/>
        <v>0.030070601851851852</v>
      </c>
      <c r="U47" s="55"/>
      <c r="V47" s="55">
        <f t="shared" si="0"/>
        <v>0.030070601851851852</v>
      </c>
      <c r="W47" s="55">
        <f t="shared" si="4"/>
        <v>0.000369212962962967</v>
      </c>
      <c r="X47" s="56"/>
    </row>
    <row r="48" spans="1:24" s="52" customFormat="1" ht="18" customHeight="1">
      <c r="A48" s="48">
        <v>6</v>
      </c>
      <c r="B48" s="48">
        <v>47</v>
      </c>
      <c r="C48" s="49" t="s">
        <v>131</v>
      </c>
      <c r="D48" s="49" t="s">
        <v>132</v>
      </c>
      <c r="E48" s="49" t="s">
        <v>202</v>
      </c>
      <c r="F48" s="48" t="s">
        <v>31</v>
      </c>
      <c r="G48" s="69">
        <v>0.0035717592592592593</v>
      </c>
      <c r="H48" s="69">
        <v>0.0035208333333333337</v>
      </c>
      <c r="I48" s="69">
        <v>0.0034976851851851853</v>
      </c>
      <c r="J48" s="60"/>
      <c r="K48" s="69">
        <v>0.001988425925925926</v>
      </c>
      <c r="L48" s="69">
        <v>0.002128472222222222</v>
      </c>
      <c r="M48" s="69">
        <v>0.001967592592592593</v>
      </c>
      <c r="N48" s="69">
        <v>0.002115740740740741</v>
      </c>
      <c r="O48" s="69">
        <v>0.00196875</v>
      </c>
      <c r="P48" s="50">
        <v>0.0010416666666666667</v>
      </c>
      <c r="Q48" s="50">
        <v>0.0037662037037037035</v>
      </c>
      <c r="R48" s="50">
        <v>0.0010196759259259258</v>
      </c>
      <c r="S48" s="50">
        <v>0.0037094907407407406</v>
      </c>
      <c r="T48" s="50">
        <f t="shared" si="1"/>
        <v>0.0302962962962963</v>
      </c>
      <c r="U48" s="50"/>
      <c r="V48" s="50">
        <f t="shared" si="0"/>
        <v>0.0302962962962963</v>
      </c>
      <c r="W48" s="50">
        <f t="shared" si="4"/>
        <v>0.0005949074074074155</v>
      </c>
      <c r="X48" s="51"/>
    </row>
    <row r="49" spans="1:23" s="62" customFormat="1" ht="18" customHeight="1">
      <c r="A49" s="18">
        <v>7</v>
      </c>
      <c r="B49" s="18">
        <v>45</v>
      </c>
      <c r="C49" s="53" t="s">
        <v>133</v>
      </c>
      <c r="D49" s="53" t="s">
        <v>134</v>
      </c>
      <c r="E49" s="53" t="s">
        <v>203</v>
      </c>
      <c r="F49" s="18" t="s">
        <v>31</v>
      </c>
      <c r="G49" s="70">
        <v>0.0035266203703703705</v>
      </c>
      <c r="H49" s="70">
        <v>0.0035092592592592593</v>
      </c>
      <c r="I49" s="70">
        <v>0.0035358796296296297</v>
      </c>
      <c r="J49" s="60"/>
      <c r="K49" s="70">
        <v>0.0019930555555555556</v>
      </c>
      <c r="L49" s="70">
        <v>0.002121527777777778</v>
      </c>
      <c r="M49" s="70">
        <v>0.001972222222222222</v>
      </c>
      <c r="N49" s="70">
        <v>0.002097222222222222</v>
      </c>
      <c r="O49" s="70">
        <v>0.001988425925925926</v>
      </c>
      <c r="P49" s="55">
        <v>0.0010289351851851852</v>
      </c>
      <c r="Q49" s="55">
        <v>0.0037881944444444447</v>
      </c>
      <c r="R49" s="55">
        <v>0.0010150462962962962</v>
      </c>
      <c r="S49" s="55">
        <v>0.003759259259259259</v>
      </c>
      <c r="T49" s="55">
        <f t="shared" si="1"/>
        <v>0.030335648148148146</v>
      </c>
      <c r="U49" s="55"/>
      <c r="V49" s="55">
        <f t="shared" si="0"/>
        <v>0.030335648148148146</v>
      </c>
      <c r="W49" s="55">
        <f t="shared" si="4"/>
        <v>0.0006342592592592615</v>
      </c>
    </row>
    <row r="50" spans="1:23" s="63" customFormat="1" ht="18" customHeight="1">
      <c r="A50" s="48">
        <v>8</v>
      </c>
      <c r="B50" s="48">
        <v>43</v>
      </c>
      <c r="C50" s="49" t="s">
        <v>135</v>
      </c>
      <c r="D50" s="49" t="s">
        <v>136</v>
      </c>
      <c r="E50" s="49" t="s">
        <v>204</v>
      </c>
      <c r="F50" s="48" t="s">
        <v>31</v>
      </c>
      <c r="G50" s="69">
        <v>0.0035717592592592593</v>
      </c>
      <c r="H50" s="69">
        <v>0.0035115740740740736</v>
      </c>
      <c r="I50" s="69">
        <v>0.003493055555555556</v>
      </c>
      <c r="J50" s="60"/>
      <c r="K50" s="69">
        <v>0.0020081018518518516</v>
      </c>
      <c r="L50" s="69">
        <v>0.002116898148148148</v>
      </c>
      <c r="M50" s="69">
        <v>0.001979166666666667</v>
      </c>
      <c r="N50" s="69">
        <v>0.002097222222222222</v>
      </c>
      <c r="O50" s="69">
        <v>0.001996527777777778</v>
      </c>
      <c r="P50" s="50">
        <v>0.0010208333333333334</v>
      </c>
      <c r="Q50" s="50">
        <v>0.003824074074074074</v>
      </c>
      <c r="R50" s="50">
        <v>0.0010185185185185186</v>
      </c>
      <c r="S50" s="50">
        <v>0.00378587962962963</v>
      </c>
      <c r="T50" s="50">
        <f t="shared" si="1"/>
        <v>0.03042361111111111</v>
      </c>
      <c r="U50" s="50"/>
      <c r="V50" s="50">
        <f t="shared" si="0"/>
        <v>0.03042361111111111</v>
      </c>
      <c r="W50" s="50">
        <f t="shared" si="4"/>
        <v>0.0007222222222222248</v>
      </c>
    </row>
    <row r="51" spans="1:23" s="62" customFormat="1" ht="18" customHeight="1">
      <c r="A51" s="18">
        <v>9</v>
      </c>
      <c r="B51" s="18">
        <v>39</v>
      </c>
      <c r="C51" s="53" t="s">
        <v>137</v>
      </c>
      <c r="D51" s="53" t="s">
        <v>138</v>
      </c>
      <c r="E51" s="53" t="s">
        <v>205</v>
      </c>
      <c r="F51" s="18" t="s">
        <v>31</v>
      </c>
      <c r="G51" s="70">
        <v>0.003597222222222222</v>
      </c>
      <c r="H51" s="70">
        <v>0.003550925925925926</v>
      </c>
      <c r="I51" s="70">
        <v>0.003530092592592592</v>
      </c>
      <c r="J51" s="60"/>
      <c r="K51" s="70">
        <v>0.0020208333333333332</v>
      </c>
      <c r="L51" s="70">
        <v>0.0021608796296296298</v>
      </c>
      <c r="M51" s="70">
        <v>0.0020081018518518516</v>
      </c>
      <c r="N51" s="70">
        <v>0.002127314814814815</v>
      </c>
      <c r="O51" s="70">
        <v>0.001990740740740741</v>
      </c>
      <c r="P51" s="55">
        <v>0.0010578703703703705</v>
      </c>
      <c r="Q51" s="55">
        <v>0.0038680555555555556</v>
      </c>
      <c r="R51" s="55">
        <v>0.001037037037037037</v>
      </c>
      <c r="S51" s="55">
        <v>0.0037604166666666667</v>
      </c>
      <c r="T51" s="55">
        <f t="shared" si="1"/>
        <v>0.030709490740740735</v>
      </c>
      <c r="U51" s="55"/>
      <c r="V51" s="55">
        <f t="shared" si="0"/>
        <v>0.030709490740740735</v>
      </c>
      <c r="W51" s="55">
        <f t="shared" si="4"/>
        <v>0.0010081018518518503</v>
      </c>
    </row>
    <row r="52" spans="1:23" s="63" customFormat="1" ht="18" customHeight="1">
      <c r="A52" s="48">
        <v>10</v>
      </c>
      <c r="B52" s="48">
        <v>41</v>
      </c>
      <c r="C52" s="49" t="s">
        <v>139</v>
      </c>
      <c r="D52" s="49" t="s">
        <v>140</v>
      </c>
      <c r="E52" s="49" t="s">
        <v>200</v>
      </c>
      <c r="F52" s="48" t="s">
        <v>31</v>
      </c>
      <c r="G52" s="69">
        <v>0.0036365740740740738</v>
      </c>
      <c r="H52" s="69">
        <v>0.0035648148148148154</v>
      </c>
      <c r="I52" s="69">
        <v>0.003530092592592592</v>
      </c>
      <c r="J52" s="60"/>
      <c r="K52" s="69">
        <v>0.0020405092592592593</v>
      </c>
      <c r="L52" s="69">
        <v>0.0021875</v>
      </c>
      <c r="M52" s="69">
        <v>0.001982638888888889</v>
      </c>
      <c r="N52" s="69">
        <v>0.0021226851851851854</v>
      </c>
      <c r="O52" s="69">
        <v>0.0019849537037037036</v>
      </c>
      <c r="P52" s="50">
        <v>0.0010347222222222222</v>
      </c>
      <c r="Q52" s="50">
        <v>0.0038425925925925923</v>
      </c>
      <c r="R52" s="50">
        <v>0.0010324074074074074</v>
      </c>
      <c r="S52" s="50">
        <v>0.0037731481481481483</v>
      </c>
      <c r="T52" s="50">
        <f t="shared" si="1"/>
        <v>0.03073263888888889</v>
      </c>
      <c r="U52" s="50"/>
      <c r="V52" s="50">
        <f t="shared" si="0"/>
        <v>0.03073263888888889</v>
      </c>
      <c r="W52" s="50">
        <f t="shared" si="4"/>
        <v>0.0010312500000000044</v>
      </c>
    </row>
    <row r="53" spans="1:23" s="62" customFormat="1" ht="18" customHeight="1">
      <c r="A53" s="18">
        <v>11</v>
      </c>
      <c r="B53" s="18">
        <v>37</v>
      </c>
      <c r="C53" s="53" t="s">
        <v>141</v>
      </c>
      <c r="D53" s="53" t="s">
        <v>142</v>
      </c>
      <c r="E53" s="53" t="s">
        <v>143</v>
      </c>
      <c r="F53" s="18" t="s">
        <v>31</v>
      </c>
      <c r="G53" s="70">
        <v>0.0036574074074074074</v>
      </c>
      <c r="H53" s="70">
        <v>0.003608796296296296</v>
      </c>
      <c r="I53" s="70">
        <v>0.003599537037037037</v>
      </c>
      <c r="J53" s="60"/>
      <c r="K53" s="70">
        <v>0.0020543981481481485</v>
      </c>
      <c r="L53" s="70">
        <v>0.0021863425925925926</v>
      </c>
      <c r="M53" s="70">
        <v>0.0020324074074074077</v>
      </c>
      <c r="N53" s="70">
        <v>0.0021562499999999997</v>
      </c>
      <c r="O53" s="70">
        <v>0.0020474537037037037</v>
      </c>
      <c r="P53" s="55">
        <v>0.0010590277777777777</v>
      </c>
      <c r="Q53" s="55">
        <v>0.0038807870370370368</v>
      </c>
      <c r="R53" s="55">
        <v>0.001056712962962963</v>
      </c>
      <c r="S53" s="55">
        <v>0.003859953703703704</v>
      </c>
      <c r="T53" s="55">
        <f t="shared" si="1"/>
        <v>0.031199074074074074</v>
      </c>
      <c r="U53" s="55"/>
      <c r="V53" s="55">
        <f t="shared" si="0"/>
        <v>0.031199074074074074</v>
      </c>
      <c r="W53" s="55">
        <f t="shared" si="4"/>
        <v>0.0014976851851851887</v>
      </c>
    </row>
    <row r="54" spans="1:23" s="63" customFormat="1" ht="18" customHeight="1">
      <c r="A54" s="48">
        <v>12</v>
      </c>
      <c r="B54" s="48">
        <v>38</v>
      </c>
      <c r="C54" s="49" t="s">
        <v>144</v>
      </c>
      <c r="D54" s="49" t="s">
        <v>145</v>
      </c>
      <c r="E54" s="49" t="s">
        <v>206</v>
      </c>
      <c r="F54" s="48" t="s">
        <v>31</v>
      </c>
      <c r="G54" s="69">
        <v>0.0036840277777777774</v>
      </c>
      <c r="H54" s="69">
        <v>0.00366087962962963</v>
      </c>
      <c r="I54" s="69">
        <v>0.003646990740740741</v>
      </c>
      <c r="J54" s="60"/>
      <c r="K54" s="69">
        <v>0.002087962962962963</v>
      </c>
      <c r="L54" s="69">
        <v>0.0022013888888888886</v>
      </c>
      <c r="M54" s="69">
        <v>0.0020358796296296297</v>
      </c>
      <c r="N54" s="69">
        <v>0.0021863425925925926</v>
      </c>
      <c r="O54" s="69">
        <v>0.0020474537037037037</v>
      </c>
      <c r="P54" s="50">
        <v>0.001074074074074074</v>
      </c>
      <c r="Q54" s="50">
        <v>0.003943287037037038</v>
      </c>
      <c r="R54" s="50">
        <v>0.0010833333333333335</v>
      </c>
      <c r="S54" s="50">
        <v>0.0039050925925925924</v>
      </c>
      <c r="T54" s="50">
        <f t="shared" si="1"/>
        <v>0.03155671296296297</v>
      </c>
      <c r="U54" s="50"/>
      <c r="V54" s="50">
        <f t="shared" si="0"/>
        <v>0.03155671296296297</v>
      </c>
      <c r="W54" s="50">
        <f t="shared" si="4"/>
        <v>0.0018553240740740821</v>
      </c>
    </row>
    <row r="55" spans="1:23" s="62" customFormat="1" ht="18" customHeight="1">
      <c r="A55" s="18">
        <v>13</v>
      </c>
      <c r="B55" s="18">
        <v>35</v>
      </c>
      <c r="C55" s="53" t="s">
        <v>146</v>
      </c>
      <c r="D55" s="53" t="s">
        <v>147</v>
      </c>
      <c r="E55" s="53" t="s">
        <v>207</v>
      </c>
      <c r="F55" s="18" t="s">
        <v>31</v>
      </c>
      <c r="G55" s="70">
        <v>0.0037465277777777774</v>
      </c>
      <c r="H55" s="70">
        <v>0.0037685185185185187</v>
      </c>
      <c r="I55" s="70">
        <v>0.003696759259259259</v>
      </c>
      <c r="J55" s="60"/>
      <c r="K55" s="70">
        <v>0.00212037037037037</v>
      </c>
      <c r="L55" s="70">
        <v>0.00228125</v>
      </c>
      <c r="M55" s="70">
        <v>0.0020798611111111113</v>
      </c>
      <c r="N55" s="70">
        <v>0.0022060185185185186</v>
      </c>
      <c r="O55" s="70">
        <v>0.002056712962962963</v>
      </c>
      <c r="P55" s="55">
        <v>0.0011168981481481483</v>
      </c>
      <c r="Q55" s="55">
        <v>0.003984953703703703</v>
      </c>
      <c r="R55" s="55">
        <v>0.0011180555555555555</v>
      </c>
      <c r="S55" s="55">
        <v>0.003987268518518519</v>
      </c>
      <c r="T55" s="55">
        <f t="shared" si="1"/>
        <v>0.03216319444444444</v>
      </c>
      <c r="U55" s="55"/>
      <c r="V55" s="55">
        <f t="shared" si="0"/>
        <v>0.03216319444444444</v>
      </c>
      <c r="W55" s="55">
        <f t="shared" si="4"/>
        <v>0.002461805555555554</v>
      </c>
    </row>
    <row r="56" spans="1:23" s="63" customFormat="1" ht="18" customHeight="1">
      <c r="A56" s="48">
        <v>14</v>
      </c>
      <c r="B56" s="48">
        <v>36</v>
      </c>
      <c r="C56" s="49" t="s">
        <v>148</v>
      </c>
      <c r="D56" s="49" t="s">
        <v>149</v>
      </c>
      <c r="E56" s="49" t="s">
        <v>208</v>
      </c>
      <c r="F56" s="48" t="s">
        <v>31</v>
      </c>
      <c r="G56" s="69">
        <v>0.00392824074074074</v>
      </c>
      <c r="H56" s="69">
        <v>0.003697916666666667</v>
      </c>
      <c r="I56" s="69">
        <v>0.0037314814814814815</v>
      </c>
      <c r="J56" s="60"/>
      <c r="K56" s="69">
        <v>0.0020949074074074073</v>
      </c>
      <c r="L56" s="69">
        <v>0.0022511574074074074</v>
      </c>
      <c r="M56" s="69">
        <v>0.0020949074074074073</v>
      </c>
      <c r="N56" s="69">
        <v>0.0022175925925925926</v>
      </c>
      <c r="O56" s="69">
        <v>0.0020555555555555557</v>
      </c>
      <c r="P56" s="50">
        <v>0.0011122685185185185</v>
      </c>
      <c r="Q56" s="50">
        <v>0.004107638888888889</v>
      </c>
      <c r="R56" s="50">
        <v>0.001113425925925926</v>
      </c>
      <c r="S56" s="50">
        <v>0.003971064814814815</v>
      </c>
      <c r="T56" s="50">
        <f t="shared" si="1"/>
        <v>0.03237615740740741</v>
      </c>
      <c r="U56" s="48"/>
      <c r="V56" s="50">
        <f t="shared" si="0"/>
        <v>0.03237615740740741</v>
      </c>
      <c r="W56" s="50">
        <f t="shared" si="4"/>
        <v>0.0026747685185185242</v>
      </c>
    </row>
    <row r="57" spans="1:23" s="62" customFormat="1" ht="18" customHeight="1">
      <c r="A57" s="18"/>
      <c r="B57" s="18">
        <v>42</v>
      </c>
      <c r="C57" s="53" t="s">
        <v>150</v>
      </c>
      <c r="D57" s="53" t="s">
        <v>151</v>
      </c>
      <c r="E57" s="53" t="s">
        <v>209</v>
      </c>
      <c r="F57" s="18" t="s">
        <v>31</v>
      </c>
      <c r="G57" s="54" t="s">
        <v>159</v>
      </c>
      <c r="H57" s="54"/>
      <c r="I57" s="54"/>
      <c r="J57" s="60"/>
      <c r="K57" s="54"/>
      <c r="L57" s="54"/>
      <c r="M57" s="54"/>
      <c r="N57" s="54"/>
      <c r="O57" s="54"/>
      <c r="P57" s="55"/>
      <c r="Q57" s="55"/>
      <c r="R57" s="55"/>
      <c r="S57" s="55"/>
      <c r="T57" s="55"/>
      <c r="U57" s="18"/>
      <c r="V57" s="54" t="s">
        <v>159</v>
      </c>
      <c r="W57" s="55"/>
    </row>
    <row r="58" spans="1:23" s="63" customFormat="1" ht="18" customHeight="1">
      <c r="A58" s="48"/>
      <c r="B58" s="48">
        <v>46</v>
      </c>
      <c r="C58" s="49" t="s">
        <v>152</v>
      </c>
      <c r="D58" s="49" t="s">
        <v>153</v>
      </c>
      <c r="E58" s="49" t="s">
        <v>210</v>
      </c>
      <c r="F58" s="48" t="s">
        <v>31</v>
      </c>
      <c r="G58" s="69">
        <v>0.003581018518518518</v>
      </c>
      <c r="H58" s="69">
        <v>0.0035266203703703705</v>
      </c>
      <c r="I58" s="58" t="s">
        <v>211</v>
      </c>
      <c r="J58" s="60"/>
      <c r="K58" s="58"/>
      <c r="L58" s="58"/>
      <c r="M58" s="58"/>
      <c r="N58" s="58"/>
      <c r="O58" s="58"/>
      <c r="P58" s="50"/>
      <c r="Q58" s="50"/>
      <c r="R58" s="50"/>
      <c r="S58" s="50"/>
      <c r="T58" s="50"/>
      <c r="U58" s="48"/>
      <c r="V58" s="50" t="s">
        <v>212</v>
      </c>
      <c r="W58" s="50"/>
    </row>
    <row r="59" spans="1:23" s="62" customFormat="1" ht="18" customHeight="1">
      <c r="A59" s="18"/>
      <c r="B59" s="18">
        <v>49</v>
      </c>
      <c r="C59" s="53" t="s">
        <v>154</v>
      </c>
      <c r="D59" s="53" t="s">
        <v>155</v>
      </c>
      <c r="E59" s="53" t="s">
        <v>213</v>
      </c>
      <c r="F59" s="18" t="s">
        <v>31</v>
      </c>
      <c r="G59" s="70">
        <v>0.003498842592592592</v>
      </c>
      <c r="H59" s="70">
        <v>0.00347337962962963</v>
      </c>
      <c r="I59" s="70">
        <v>0.0034861111111111104</v>
      </c>
      <c r="J59" s="60"/>
      <c r="K59" s="54" t="s">
        <v>214</v>
      </c>
      <c r="L59" s="54"/>
      <c r="M59" s="54"/>
      <c r="N59" s="54"/>
      <c r="O59" s="54"/>
      <c r="P59" s="55"/>
      <c r="Q59" s="55"/>
      <c r="R59" s="55"/>
      <c r="S59" s="55"/>
      <c r="T59" s="55"/>
      <c r="U59" s="18"/>
      <c r="V59" s="55" t="s">
        <v>215</v>
      </c>
      <c r="W59" s="55"/>
    </row>
    <row r="60" spans="1:23" ht="14.25">
      <c r="A60" s="16"/>
      <c r="B60" s="16"/>
      <c r="C60" s="17"/>
      <c r="D60" s="16"/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14.25">
      <c r="A61" s="16"/>
      <c r="B61" s="16"/>
      <c r="C61" s="17"/>
      <c r="D61" s="16"/>
      <c r="E61" s="1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14.25">
      <c r="A62" s="16"/>
      <c r="B62" s="16"/>
      <c r="C62" s="17"/>
      <c r="D62" s="16"/>
      <c r="E62" s="1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4.25">
      <c r="A63" s="16"/>
      <c r="B63" s="16"/>
      <c r="C63" s="17"/>
      <c r="D63" s="16"/>
      <c r="E63" s="1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4.25">
      <c r="A64" s="16"/>
      <c r="B64" s="16"/>
      <c r="C64" s="17"/>
      <c r="D64" s="16"/>
      <c r="E64" s="17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4.25">
      <c r="A65" s="16"/>
      <c r="B65" s="16"/>
      <c r="C65" s="17"/>
      <c r="D65" s="16"/>
      <c r="E65" s="1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4.25">
      <c r="A66" s="16"/>
      <c r="B66" s="16"/>
      <c r="C66" s="17"/>
      <c r="D66" s="16"/>
      <c r="E66" s="17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4.25">
      <c r="A67" s="16"/>
      <c r="B67" s="16"/>
      <c r="C67" s="17"/>
      <c r="D67" s="16"/>
      <c r="E67" s="1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4.25">
      <c r="A68" s="16"/>
      <c r="B68" s="16"/>
      <c r="C68" s="17"/>
      <c r="D68" s="16"/>
      <c r="E68" s="17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4.25">
      <c r="A69" s="16"/>
      <c r="B69" s="16"/>
      <c r="C69" s="17"/>
      <c r="D69" s="16"/>
      <c r="E69" s="1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14.25">
      <c r="A70" s="16"/>
      <c r="B70" s="16"/>
      <c r="C70" s="17"/>
      <c r="D70" s="16"/>
      <c r="E70" s="17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4.25">
      <c r="A71" s="16"/>
      <c r="B71" s="16"/>
      <c r="C71" s="17"/>
      <c r="D71" s="16"/>
      <c r="E71" s="17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4.25">
      <c r="A72" s="16"/>
      <c r="B72" s="16"/>
      <c r="C72" s="17"/>
      <c r="D72" s="16"/>
      <c r="E72" s="17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4.25">
      <c r="A73" s="16"/>
      <c r="B73" s="16"/>
      <c r="C73" s="17"/>
      <c r="D73" s="16"/>
      <c r="E73" s="17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4.25">
      <c r="A74" s="16"/>
      <c r="B74" s="16"/>
      <c r="C74" s="17"/>
      <c r="D74" s="16"/>
      <c r="E74" s="1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14.25">
      <c r="A75" s="16"/>
      <c r="B75" s="16"/>
      <c r="C75" s="17"/>
      <c r="D75" s="16"/>
      <c r="E75" s="17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4.25">
      <c r="A76" s="16"/>
      <c r="B76" s="16"/>
      <c r="C76" s="17"/>
      <c r="D76" s="16"/>
      <c r="E76" s="17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4.25">
      <c r="A77" s="16"/>
      <c r="B77" s="16"/>
      <c r="C77" s="17"/>
      <c r="D77" s="16"/>
      <c r="E77" s="17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4.25">
      <c r="A78" s="16"/>
      <c r="B78" s="16"/>
      <c r="C78" s="17"/>
      <c r="D78" s="16"/>
      <c r="E78" s="17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4.25">
      <c r="A79" s="16"/>
      <c r="B79" s="16"/>
      <c r="C79" s="17"/>
      <c r="D79" s="16"/>
      <c r="E79" s="17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14.25">
      <c r="A80" s="16"/>
      <c r="B80" s="16"/>
      <c r="C80" s="17"/>
      <c r="D80" s="16"/>
      <c r="E80" s="1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4.25">
      <c r="A81" s="16"/>
      <c r="B81" s="16"/>
      <c r="C81" s="17"/>
      <c r="D81" s="16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4.25">
      <c r="A82" s="16"/>
      <c r="B82" s="16"/>
      <c r="C82" s="17"/>
      <c r="D82" s="16"/>
      <c r="E82" s="17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14.25">
      <c r="A83" s="16"/>
      <c r="B83" s="16"/>
      <c r="C83" s="17"/>
      <c r="D83" s="16"/>
      <c r="E83" s="17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14.25">
      <c r="A84" s="16"/>
      <c r="B84" s="16"/>
      <c r="C84" s="17"/>
      <c r="D84" s="16"/>
      <c r="E84" s="17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4.25">
      <c r="A85" s="16"/>
      <c r="B85" s="16"/>
      <c r="C85" s="17"/>
      <c r="D85" s="16"/>
      <c r="E85" s="17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4.25">
      <c r="A86" s="16"/>
      <c r="B86" s="16"/>
      <c r="C86" s="17"/>
      <c r="D86" s="16"/>
      <c r="E86" s="17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4.25">
      <c r="A87" s="16"/>
      <c r="B87" s="16"/>
      <c r="C87" s="17"/>
      <c r="D87" s="16"/>
      <c r="E87" s="17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4.25">
      <c r="A88" s="16"/>
      <c r="B88" s="16"/>
      <c r="C88" s="17"/>
      <c r="D88" s="16"/>
      <c r="E88" s="17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ht="14.25">
      <c r="A89" s="16"/>
      <c r="B89" s="16"/>
      <c r="C89" s="17"/>
      <c r="D89" s="16"/>
      <c r="E89" s="1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ht="14.25">
      <c r="A90" s="16"/>
      <c r="B90" s="16"/>
      <c r="C90" s="17"/>
      <c r="D90" s="16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ht="14.25">
      <c r="A91" s="16"/>
      <c r="B91" s="16"/>
      <c r="C91" s="17"/>
      <c r="D91" s="16"/>
      <c r="E91" s="17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ht="14.25">
      <c r="A92" s="16"/>
      <c r="B92" s="16"/>
      <c r="C92" s="17"/>
      <c r="D92" s="16"/>
      <c r="E92" s="1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ht="14.25">
      <c r="A93" s="16"/>
      <c r="B93" s="16"/>
      <c r="C93" s="17"/>
      <c r="D93" s="16"/>
      <c r="E93" s="17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ht="14.25">
      <c r="A94" s="16"/>
      <c r="B94" s="16"/>
      <c r="C94" s="17"/>
      <c r="D94" s="16"/>
      <c r="E94" s="1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4.25">
      <c r="A95" s="16"/>
      <c r="B95" s="16"/>
      <c r="C95" s="17"/>
      <c r="D95" s="16"/>
      <c r="E95" s="17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ht="14.25">
      <c r="A96" s="16"/>
      <c r="B96" s="16"/>
      <c r="C96" s="17"/>
      <c r="D96" s="16"/>
      <c r="E96" s="17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</sheetData>
  <mergeCells count="11">
    <mergeCell ref="J32:J41"/>
    <mergeCell ref="J43:J59"/>
    <mergeCell ref="W2:W4"/>
    <mergeCell ref="E2:E4"/>
    <mergeCell ref="F2:F4"/>
    <mergeCell ref="G2:S3"/>
    <mergeCell ref="T2:V3"/>
    <mergeCell ref="A2:A4"/>
    <mergeCell ref="B2:B4"/>
    <mergeCell ref="C2:C4"/>
    <mergeCell ref="D2:D4"/>
  </mergeCells>
  <dataValidations count="1">
    <dataValidation allowBlank="1" showInputMessage="1" showErrorMessage="1" imeMode="hiragana" sqref="C37:D55 C5:C14 E5:E55 C17:C36 D5:D36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</cp:lastModifiedBy>
  <cp:lastPrinted>2004-04-25T16:06:32Z</cp:lastPrinted>
  <dcterms:created xsi:type="dcterms:W3CDTF">2003-04-10T03:04:44Z</dcterms:created>
  <dcterms:modified xsi:type="dcterms:W3CDTF">2004-04-25T16:09:48Z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1199502315</vt:i4>
  </property>
  <property fmtid="{D5CDD505-2E9C-101B-9397-08002B2CF9AE}" pid="3" name="_EmailSubject">
    <vt:lpwstr>【速報】　ひえつき04</vt:lpwstr>
  </property>
  <property fmtid="{D5CDD505-2E9C-101B-9397-08002B2CF9AE}" pid="4" name="_AuthorEmail">
    <vt:lpwstr>tahiraf@mscc.jp</vt:lpwstr>
  </property>
  <property fmtid="{D5CDD505-2E9C-101B-9397-08002B2CF9AE}" pid="5" name="_AuthorEmailDisplayName">
    <vt:lpwstr>Tahira＠MSCC</vt:lpwstr>
  </property>
  <property fmtid="{D5CDD505-2E9C-101B-9397-08002B2CF9AE}" pid="6" name="_PreviousAdHocReviewCycleID">
    <vt:i4>764563603</vt:i4>
  </property>
</Properties>
</file>