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79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'Sheet1'!$A$1:$AB$66</definedName>
  </definedNames>
  <calcPr fullCalcOnLoad="1"/>
</workbook>
</file>

<file path=xl/sharedStrings.xml><?xml version="1.0" encoding="utf-8"?>
<sst xmlns="http://schemas.openxmlformats.org/spreadsheetml/2006/main" count="295" uniqueCount="217">
  <si>
    <t>SS3</t>
  </si>
  <si>
    <t>SS4</t>
  </si>
  <si>
    <t>SS5</t>
  </si>
  <si>
    <t>SS6</t>
  </si>
  <si>
    <t>SS7</t>
  </si>
  <si>
    <t>SS10</t>
  </si>
  <si>
    <t>船木　一祥</t>
  </si>
  <si>
    <t>SS8</t>
  </si>
  <si>
    <t>SS9</t>
  </si>
  <si>
    <t>SS13</t>
  </si>
  <si>
    <t>SS15</t>
  </si>
  <si>
    <t>Position</t>
  </si>
  <si>
    <t>Car No.</t>
  </si>
  <si>
    <t>Driver</t>
  </si>
  <si>
    <t>Co-driver</t>
  </si>
  <si>
    <t>Vehicle</t>
  </si>
  <si>
    <t>Class</t>
  </si>
  <si>
    <t>Leg 1</t>
  </si>
  <si>
    <t>Ｄｉｆｆｅｒｅｎｃｅ from leader</t>
  </si>
  <si>
    <t>SS1</t>
  </si>
  <si>
    <t>SS2</t>
  </si>
  <si>
    <t>SS11</t>
  </si>
  <si>
    <t>SS12</t>
  </si>
  <si>
    <t>RallyTotal</t>
  </si>
  <si>
    <t>SS Time</t>
  </si>
  <si>
    <t>Penalty</t>
  </si>
  <si>
    <t>Total</t>
  </si>
  <si>
    <t>石丸　智之</t>
  </si>
  <si>
    <t>山本　剛</t>
  </si>
  <si>
    <t>伊藤　洋幸</t>
  </si>
  <si>
    <t>河嶋　康史</t>
  </si>
  <si>
    <t>中西　昌人</t>
  </si>
  <si>
    <t>武藤　功二</t>
  </si>
  <si>
    <t>本名　修也</t>
  </si>
  <si>
    <t>湊　比呂美</t>
  </si>
  <si>
    <t>片山　浩三</t>
  </si>
  <si>
    <t>アリーナ・タカタ・ＡＤＶＡＮスイフト</t>
  </si>
  <si>
    <t>黒原　義輝</t>
  </si>
  <si>
    <t>矢島　融</t>
  </si>
  <si>
    <t>島田　聡子</t>
  </si>
  <si>
    <t>西山　敏</t>
  </si>
  <si>
    <t>高橋　巧</t>
  </si>
  <si>
    <t>榊　雅広</t>
  </si>
  <si>
    <t>松尾　薫</t>
  </si>
  <si>
    <t>駒井　伸好</t>
  </si>
  <si>
    <t>塚本　健清</t>
  </si>
  <si>
    <t>山口　清司</t>
  </si>
  <si>
    <t>安東　貞敏</t>
  </si>
  <si>
    <t>森　博喜</t>
  </si>
  <si>
    <t>藤綱　和敏</t>
  </si>
  <si>
    <t>シャフト　ＢＲＩＧ　ウェッズ　インテグラ</t>
  </si>
  <si>
    <t>秋山　清明</t>
  </si>
  <si>
    <t>境　健一</t>
  </si>
  <si>
    <t>上原　淳</t>
  </si>
  <si>
    <t>曽根　崇仁</t>
  </si>
  <si>
    <t>桝谷　知彦</t>
  </si>
  <si>
    <t>坂本　岳</t>
  </si>
  <si>
    <t>青木　隆</t>
  </si>
  <si>
    <t>高橋　悟志</t>
  </si>
  <si>
    <t>ミツバ　レビン</t>
  </si>
  <si>
    <t>大西　史朗</t>
  </si>
  <si>
    <t>曽根　啓央</t>
  </si>
  <si>
    <t>松原　敦</t>
  </si>
  <si>
    <t>越川　幹弘</t>
  </si>
  <si>
    <t>岡田　孝一</t>
  </si>
  <si>
    <t>三好　秀昌</t>
  </si>
  <si>
    <t>市野　諮</t>
  </si>
  <si>
    <t>大庭　誠介</t>
  </si>
  <si>
    <t>Ａ</t>
  </si>
  <si>
    <t>SS14</t>
  </si>
  <si>
    <t>SS16</t>
  </si>
  <si>
    <t>SS17</t>
  </si>
  <si>
    <t>Final Classification　ツール・ﾄﾞ･九州2005 in 七山（2WD round1）</t>
  </si>
  <si>
    <t>SS18</t>
  </si>
  <si>
    <t>K‘Ｓ☆ＢＲＩＧ☆ＤＬ☆オーリンズ シティ</t>
  </si>
  <si>
    <t>若槻 幸治郎</t>
  </si>
  <si>
    <t>NRS　マーチ</t>
  </si>
  <si>
    <t>藤木　審哉</t>
  </si>
  <si>
    <t>島田　雅道</t>
  </si>
  <si>
    <t>藤田　洋文</t>
  </si>
  <si>
    <t>多比羅二三男</t>
  </si>
  <si>
    <t>加藤　博志</t>
  </si>
  <si>
    <t>大谷　美紀夫</t>
  </si>
  <si>
    <t>岐阜モンテカルロ☆ＧＡ２</t>
  </si>
  <si>
    <t>河野　健司</t>
  </si>
  <si>
    <t>浦　雅史</t>
  </si>
  <si>
    <t>森吉  徳和</t>
  </si>
  <si>
    <t>佐藤  康晴</t>
  </si>
  <si>
    <t>廣瀬　康宏</t>
  </si>
  <si>
    <t>谷内　壽隆</t>
  </si>
  <si>
    <t>キャッツＲＡＭＳカーボーイ３万円黒シティ</t>
  </si>
  <si>
    <t>長谷川　哲</t>
  </si>
  <si>
    <t>鈴木　一也</t>
  </si>
  <si>
    <t>村田　康介</t>
  </si>
  <si>
    <t>地神　潤</t>
  </si>
  <si>
    <t>ＢＯＯＢＯＷ　ストーリア</t>
  </si>
  <si>
    <t>里　貴之</t>
  </si>
  <si>
    <t>中田　淳志</t>
  </si>
  <si>
    <t>ハートＲＡＭＳ白猫シティ</t>
  </si>
  <si>
    <t>土ヶ端　利康</t>
  </si>
  <si>
    <t>露木　明浩</t>
  </si>
  <si>
    <t>藤田　幸弘</t>
  </si>
  <si>
    <t>矢柳　静一郎</t>
  </si>
  <si>
    <t>ＢＲＩＧ 　ヨシダ工房　スターレット</t>
  </si>
  <si>
    <t>宮下　素昌</t>
  </si>
  <si>
    <t>横山　和幸</t>
  </si>
  <si>
    <t>福代 亜寿男</t>
  </si>
  <si>
    <t>植木　良太</t>
  </si>
  <si>
    <t>奥山　隆元</t>
  </si>
  <si>
    <t>瀬戸口 浩之</t>
  </si>
  <si>
    <t>室田　仁</t>
  </si>
  <si>
    <t>宮城　孝仁</t>
  </si>
  <si>
    <t>井手上 達也</t>
  </si>
  <si>
    <t>J&amp;S クスコ ＫＹＢ インテグラ</t>
  </si>
  <si>
    <t>ア キ ラ</t>
  </si>
  <si>
    <t>ARUZE　TRD　C-ONE　CELICA</t>
  </si>
  <si>
    <t>石城　健司</t>
  </si>
  <si>
    <t>漆戸　あゆみ</t>
  </si>
  <si>
    <t>平原 愼太郎</t>
  </si>
  <si>
    <t>アズリード・BRIG・ＢＰ シビック</t>
  </si>
  <si>
    <t>横尾　芳則</t>
  </si>
  <si>
    <t>加藤　将敏</t>
  </si>
  <si>
    <t>スキルガレージ　カトウ（自）　ＤＣ２</t>
  </si>
  <si>
    <t>上原　利宏</t>
  </si>
  <si>
    <t>伊藤　一也</t>
  </si>
  <si>
    <t>チェックメイト・シビック</t>
  </si>
  <si>
    <t>青木 千恵子</t>
  </si>
  <si>
    <t>安斉自工 オーリンズ 市光 レイルＤＣ２</t>
  </si>
  <si>
    <t>BRIG ・ ＹＡＲＤ　インテグラ</t>
  </si>
  <si>
    <t>ミツバ・ラック・ハート・セリカ</t>
  </si>
  <si>
    <t>阿部　唯人</t>
  </si>
  <si>
    <t>仲　鉄雄</t>
  </si>
  <si>
    <t>川北　幹雄</t>
  </si>
  <si>
    <t>ＳｉｘSenseインテグラ</t>
  </si>
  <si>
    <t>田村　拓丸</t>
  </si>
  <si>
    <t>ＢＰＦ★ＳＰＭ★トクオワークス　ミラージュ</t>
  </si>
  <si>
    <t>浜村　健</t>
  </si>
  <si>
    <t>大崎　弘二</t>
  </si>
  <si>
    <t>ターマック　スポーツ　レプソル　インテグラ</t>
  </si>
  <si>
    <t>清田　恵次</t>
  </si>
  <si>
    <t>池田　徹矢</t>
  </si>
  <si>
    <t>Ｋ'S・ＥＲＧ・ＷＭ・ＴＭインテグラ</t>
  </si>
  <si>
    <t>加納　武彦</t>
  </si>
  <si>
    <t>松井　和子</t>
  </si>
  <si>
    <t>オートアキュ海苔味噌・ＡＬＥＸインテグラ</t>
  </si>
  <si>
    <t>村瀬　太</t>
  </si>
  <si>
    <t>山本　信二</t>
  </si>
  <si>
    <t>ＲＳＴアジップ　ダンロップ　エナペテルＥＫ９</t>
  </si>
  <si>
    <t>大城　明人</t>
  </si>
  <si>
    <t>ＴＡＫＥ　ＧＯＯＤシックスセンスＥＫー９</t>
  </si>
  <si>
    <t>松岡　努</t>
  </si>
  <si>
    <t>福山　洋一</t>
  </si>
  <si>
    <t>ＶＩＣＴＯＲＹ・シビック</t>
  </si>
  <si>
    <t>大平　昌樹</t>
  </si>
  <si>
    <t>福村　幸則</t>
  </si>
  <si>
    <t>グループ４　オーリンズ　ミラージュ</t>
  </si>
  <si>
    <t>山田　浩亨</t>
  </si>
  <si>
    <t>大弥　保憲</t>
  </si>
  <si>
    <t>タイヤ館金沢東ＢＳワコーズ　インテグラ</t>
  </si>
  <si>
    <t>小泉　茂</t>
  </si>
  <si>
    <t>小泉　由起</t>
  </si>
  <si>
    <t>安斉自工 ＡＤＶＡＮタイヤガーデンＣＪ</t>
  </si>
  <si>
    <t>平山 十四朗</t>
  </si>
  <si>
    <t>伊藤　敦嗣</t>
  </si>
  <si>
    <t>エナペタルATS西日本自動車Ｓ2000</t>
  </si>
  <si>
    <t>野津　秀司</t>
  </si>
  <si>
    <t>久保田　毅</t>
  </si>
  <si>
    <t>ヒノカワ・Ｒスポーツ・ＫＮＯＢ・ＤＣ－２</t>
  </si>
  <si>
    <t>馬瀬　耕平</t>
  </si>
  <si>
    <t>ＤＬ・カストロール・セリカ</t>
  </si>
  <si>
    <t>赤路　正人</t>
  </si>
  <si>
    <t>鈴木　和人</t>
  </si>
  <si>
    <t>ＡＰ米山ＳｉｘSenseシビック</t>
  </si>
  <si>
    <t>エナペタル 久興 ＢＳ レビン</t>
  </si>
  <si>
    <t>藤田　めぐみ</t>
  </si>
  <si>
    <t>カローラ博多・ＤＬ・KYB・ｲﾝﾀｰｹﾞｯﾄ・セリカ</t>
  </si>
  <si>
    <t>BPF・KYB・インギング　セリカ</t>
  </si>
  <si>
    <t>飯田 有希子</t>
  </si>
  <si>
    <t>ナプロふくしまメディコスＤＣ５・シャフト</t>
  </si>
  <si>
    <t>徳尾　慶太郎</t>
  </si>
  <si>
    <t>藤本　大典　</t>
  </si>
  <si>
    <t>ＢＰＦ・クスコ・ＡＤＶＡＮ・ＫＹＢシビック</t>
  </si>
  <si>
    <t>高橋　浩子</t>
  </si>
  <si>
    <t>REPSOL・ADVAN スターレット</t>
  </si>
  <si>
    <t>明治 慎太郎</t>
  </si>
  <si>
    <t>田中　直哉</t>
  </si>
  <si>
    <t>青島　巧</t>
  </si>
  <si>
    <t>星自ターゲット　スターレット</t>
  </si>
  <si>
    <t>野島　健一</t>
  </si>
  <si>
    <t>野島　百合子</t>
  </si>
  <si>
    <t>山崎　庸由</t>
  </si>
  <si>
    <t>下城　令子</t>
  </si>
  <si>
    <t>クスコＪ＆Ｓレプソル　ターマックＲＸ－７</t>
  </si>
  <si>
    <t>Ｇａｒａｇｅ－Ｋｎｏｂシティ</t>
  </si>
  <si>
    <t>シックスセンス　ＤＬ　レカロ　シティー</t>
  </si>
  <si>
    <t>BS・SPM・BPF・シャフト＆ワンズ　アルト２ＷＤ</t>
  </si>
  <si>
    <t>ｅｌ・ＤＬ・ＷＡＫＯ'Ｓ ・ｅｔｕ・NAS シティ</t>
  </si>
  <si>
    <t>ＤＬラックＢＲＩＧ☆ＭＪヴィッツ</t>
  </si>
  <si>
    <t>Ｊ＆Ｓ　ＢＳ　ＫＹＢモチュール　スターレット</t>
  </si>
  <si>
    <t>K‘Ｓ☆ＢＲＩＧ☆ｈｙｐ☆ＡＵＴＲＥＫスターレット</t>
  </si>
  <si>
    <t>チーム　モベル　シティ</t>
  </si>
  <si>
    <t>アンフィニ・スターレット☆Ⅲ</t>
  </si>
  <si>
    <t>B</t>
  </si>
  <si>
    <t>Ｋ’S・ＤＵＮＬＯＰ・ＭＯＴＵＬ・ＥＰ８２</t>
  </si>
  <si>
    <t>Ｔｅａm　ＮＲＳ　マーチ</t>
  </si>
  <si>
    <t>Ｒ</t>
  </si>
  <si>
    <t>RESCON・ＵＥＨＡＲＡ　マーチ</t>
  </si>
  <si>
    <t>ＤＵＣちのねスポーツ　スターレット</t>
  </si>
  <si>
    <t>C</t>
  </si>
  <si>
    <t>ポテンザ・カローラＦＸーＳＣ</t>
  </si>
  <si>
    <t>ＤＬ・ＢＰＦスノコ・ニッチ・プランニング・アコード</t>
  </si>
  <si>
    <t>Ｒ</t>
  </si>
  <si>
    <t>ＡＳイワセ・ＡＤＶＡＮ・Ｚ</t>
  </si>
  <si>
    <t>Retired</t>
  </si>
  <si>
    <t>C</t>
  </si>
  <si>
    <t>ガレージＯ、.Ｋ、Ｕ、 プロミューＥＰ８２</t>
  </si>
  <si>
    <t>Retired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</si>
</sst>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:ss.0\ "/>
    <numFmt numFmtId="177" formatCode="m:ss.0"/>
    <numFmt numFmtId="178" formatCode="m:ss"/>
    <numFmt numFmtId="179" formatCode="[&gt;=0.0416666666666666]h&quot;h&quot;mm&quot;m&quot;ss.0&quot;s&quot;;mm&quot;m&quot;ss.0&quot;s&quot;"/>
    <numFmt numFmtId="180" formatCode="hh:mm:ss"/>
    <numFmt numFmtId="181" formatCode="m:ss.0\ "/>
    <numFmt numFmtId="182" formatCode=";;;"/>
    <numFmt numFmtId="183" formatCode="m:ss\ 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ゴシック"/>
      <family val="3"/>
    </font>
    <font>
      <sz val="10"/>
      <name val="Arial"/>
      <family val="2"/>
    </font>
    <font>
      <b/>
      <i/>
      <sz val="12"/>
      <name val="ＭＳ Ｐゴシック"/>
      <family val="3"/>
    </font>
    <font>
      <sz val="10"/>
      <name val="ＭＳ Ｐゴシック"/>
      <family val="3"/>
    </font>
    <font>
      <sz val="6"/>
      <name val="ＭＳ 明朝"/>
      <family val="1"/>
    </font>
    <font>
      <sz val="10"/>
      <color indexed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9" xfId="0" applyFont="1" applyBorder="1" applyAlignment="1">
      <alignment shrinkToFit="1"/>
    </xf>
    <xf numFmtId="0" fontId="6" fillId="0" borderId="9" xfId="0" applyFont="1" applyFill="1" applyBorder="1" applyAlignment="1">
      <alignment vertical="center"/>
    </xf>
    <xf numFmtId="0" fontId="6" fillId="0" borderId="9" xfId="0" applyFont="1" applyBorder="1" applyAlignment="1">
      <alignment vertical="center" shrinkToFit="1"/>
    </xf>
    <xf numFmtId="47" fontId="6" fillId="0" borderId="9" xfId="0" applyNumberFormat="1" applyFont="1" applyFill="1" applyBorder="1" applyAlignment="1">
      <alignment vertical="center"/>
    </xf>
    <xf numFmtId="176" fontId="6" fillId="0" borderId="9" xfId="0" applyNumberFormat="1" applyFont="1" applyBorder="1" applyAlignment="1">
      <alignment horizontal="center" vertical="center"/>
    </xf>
    <xf numFmtId="47" fontId="6" fillId="0" borderId="9" xfId="0" applyNumberFormat="1" applyFont="1" applyFill="1" applyBorder="1" applyAlignment="1">
      <alignment horizontal="center" vertical="center"/>
    </xf>
    <xf numFmtId="45" fontId="6" fillId="0" borderId="9" xfId="0" applyNumberFormat="1" applyFont="1" applyBorder="1" applyAlignment="1">
      <alignment horizontal="center" vertical="center"/>
    </xf>
    <xf numFmtId="0" fontId="6" fillId="0" borderId="9" xfId="0" applyNumberFormat="1" applyFont="1" applyFill="1" applyBorder="1" applyAlignment="1">
      <alignment vertical="center"/>
    </xf>
    <xf numFmtId="176" fontId="8" fillId="0" borderId="9" xfId="0" applyNumberFormat="1" applyFont="1" applyBorder="1" applyAlignment="1">
      <alignment horizontal="center" vertical="center"/>
    </xf>
    <xf numFmtId="45" fontId="8" fillId="0" borderId="9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vertical="center"/>
    </xf>
    <xf numFmtId="0" fontId="6" fillId="3" borderId="9" xfId="0" applyFont="1" applyFill="1" applyBorder="1" applyAlignment="1">
      <alignment shrinkToFit="1"/>
    </xf>
    <xf numFmtId="0" fontId="6" fillId="3" borderId="9" xfId="0" applyFont="1" applyFill="1" applyBorder="1" applyAlignment="1" applyProtection="1">
      <alignment horizontal="center" vertical="center"/>
      <protection locked="0"/>
    </xf>
    <xf numFmtId="176" fontId="6" fillId="3" borderId="9" xfId="0" applyNumberFormat="1" applyFont="1" applyFill="1" applyBorder="1" applyAlignment="1">
      <alignment horizontal="center" vertical="center"/>
    </xf>
    <xf numFmtId="47" fontId="6" fillId="3" borderId="9" xfId="0" applyNumberFormat="1" applyFont="1" applyFill="1" applyBorder="1" applyAlignment="1">
      <alignment horizontal="center" vertical="center"/>
    </xf>
    <xf numFmtId="45" fontId="6" fillId="3" borderId="9" xfId="0" applyNumberFormat="1" applyFont="1" applyFill="1" applyBorder="1" applyAlignment="1">
      <alignment horizontal="center" vertical="center"/>
    </xf>
    <xf numFmtId="0" fontId="6" fillId="3" borderId="9" xfId="0" applyNumberFormat="1" applyFont="1" applyFill="1" applyBorder="1" applyAlignment="1">
      <alignment vertical="center"/>
    </xf>
    <xf numFmtId="176" fontId="8" fillId="3" borderId="9" xfId="0" applyNumberFormat="1" applyFont="1" applyFill="1" applyBorder="1" applyAlignment="1">
      <alignment horizontal="center" vertical="center"/>
    </xf>
    <xf numFmtId="45" fontId="8" fillId="3" borderId="9" xfId="0" applyNumberFormat="1" applyFont="1" applyFill="1" applyBorder="1" applyAlignment="1">
      <alignment horizontal="center" vertical="center"/>
    </xf>
    <xf numFmtId="0" fontId="6" fillId="3" borderId="9" xfId="0" applyFont="1" applyFill="1" applyBorder="1" applyAlignment="1">
      <alignment vertical="center" shrinkToFit="1"/>
    </xf>
    <xf numFmtId="0" fontId="6" fillId="3" borderId="0" xfId="0" applyFont="1" applyFill="1" applyAlignment="1">
      <alignment vertical="center"/>
    </xf>
    <xf numFmtId="47" fontId="6" fillId="3" borderId="9" xfId="0" applyNumberFormat="1" applyFont="1" applyFill="1" applyBorder="1" applyAlignment="1">
      <alignment vertical="center"/>
    </xf>
    <xf numFmtId="181" fontId="6" fillId="3" borderId="9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>
      <xdr:nvSpPr>
        <xdr:cNvPr id="1" name="TextBox 7"/>
        <xdr:cNvSpPr txBox="1">
          <a:spLocks noChangeArrowheads="1"/>
        </xdr:cNvSpPr>
      </xdr:nvSpPr>
      <xdr:spPr>
        <a:xfrm>
          <a:off x="17421225" y="11001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24</xdr:col>
      <xdr:colOff>0</xdr:colOff>
      <xdr:row>45</xdr:row>
      <xdr:rowOff>0</xdr:rowOff>
    </xdr:from>
    <xdr:to>
      <xdr:col>24</xdr:col>
      <xdr:colOff>0</xdr:colOff>
      <xdr:row>45</xdr:row>
      <xdr:rowOff>0</xdr:rowOff>
    </xdr:to>
    <xdr:sp>
      <xdr:nvSpPr>
        <xdr:cNvPr id="2" name="TextBox 8"/>
        <xdr:cNvSpPr txBox="1">
          <a:spLocks noChangeArrowheads="1"/>
        </xdr:cNvSpPr>
      </xdr:nvSpPr>
      <xdr:spPr>
        <a:xfrm>
          <a:off x="21421725" y="11001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24</xdr:col>
      <xdr:colOff>0</xdr:colOff>
      <xdr:row>45</xdr:row>
      <xdr:rowOff>0</xdr:rowOff>
    </xdr:from>
    <xdr:to>
      <xdr:col>24</xdr:col>
      <xdr:colOff>0</xdr:colOff>
      <xdr:row>45</xdr:row>
      <xdr:rowOff>0</xdr:rowOff>
    </xdr:to>
    <xdr:sp>
      <xdr:nvSpPr>
        <xdr:cNvPr id="3" name="TextBox 9"/>
        <xdr:cNvSpPr txBox="1">
          <a:spLocks noChangeArrowheads="1"/>
        </xdr:cNvSpPr>
      </xdr:nvSpPr>
      <xdr:spPr>
        <a:xfrm>
          <a:off x="21421725" y="11001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4"/>
  <sheetViews>
    <sheetView tabSelected="1" view="pageBreakPreview" zoomScale="75" zoomScaleNormal="75" zoomScaleSheetLayoutView="75" workbookViewId="0" topLeftCell="A1">
      <pane xSplit="6" ySplit="4" topLeftCell="G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A5" sqref="A5"/>
    </sheetView>
  </sheetViews>
  <sheetFormatPr defaultColWidth="9.00390625" defaultRowHeight="13.5"/>
  <cols>
    <col min="1" max="1" width="7.875" style="10" bestFit="1" customWidth="1"/>
    <col min="2" max="2" width="5.00390625" style="10" customWidth="1"/>
    <col min="3" max="3" width="15.625" style="11" customWidth="1"/>
    <col min="4" max="4" width="15.625" style="10" customWidth="1"/>
    <col min="5" max="5" width="40.125" style="11" bestFit="1" customWidth="1"/>
    <col min="6" max="6" width="6.00390625" style="10" bestFit="1" customWidth="1"/>
    <col min="7" max="10" width="10.50390625" style="10" customWidth="1"/>
    <col min="11" max="11" width="12.375" style="10" customWidth="1"/>
    <col min="12" max="27" width="10.50390625" style="10" customWidth="1"/>
    <col min="28" max="28" width="13.625" style="10" customWidth="1"/>
    <col min="29" max="16384" width="9.00390625" style="11" customWidth="1"/>
  </cols>
  <sheetData>
    <row r="1" spans="1:28" s="4" customFormat="1" ht="24" customHeight="1">
      <c r="A1" s="14" t="s">
        <v>72</v>
      </c>
      <c r="B1" s="1"/>
      <c r="C1" s="1"/>
      <c r="D1" s="2"/>
      <c r="E1" s="3"/>
      <c r="F1" s="3"/>
      <c r="G1" s="6"/>
      <c r="H1" s="6"/>
      <c r="I1" s="6"/>
      <c r="J1" s="6"/>
      <c r="K1" s="6"/>
      <c r="L1" s="6"/>
      <c r="M1" s="6"/>
      <c r="N1" s="6"/>
      <c r="O1" s="6"/>
      <c r="P1" s="6"/>
      <c r="Q1" s="12"/>
      <c r="R1" s="12"/>
      <c r="S1" s="12"/>
      <c r="T1" s="6"/>
      <c r="U1" s="6"/>
      <c r="V1" s="6"/>
      <c r="W1" s="6"/>
      <c r="X1" s="6"/>
      <c r="Y1" s="12"/>
      <c r="Z1" s="12"/>
      <c r="AA1" s="12"/>
      <c r="AB1" s="13"/>
    </row>
    <row r="2" spans="1:28" s="4" customFormat="1" ht="14.25">
      <c r="A2" s="17" t="s">
        <v>11</v>
      </c>
      <c r="B2" s="17" t="s">
        <v>12</v>
      </c>
      <c r="C2" s="19" t="s">
        <v>13</v>
      </c>
      <c r="D2" s="19" t="s">
        <v>14</v>
      </c>
      <c r="E2" s="19" t="s">
        <v>15</v>
      </c>
      <c r="F2" s="19" t="s">
        <v>16</v>
      </c>
      <c r="G2" s="23" t="s">
        <v>17</v>
      </c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5"/>
      <c r="Y2" s="23" t="s">
        <v>23</v>
      </c>
      <c r="Z2" s="24"/>
      <c r="AA2" s="25"/>
      <c r="AB2" s="21" t="s">
        <v>18</v>
      </c>
    </row>
    <row r="3" spans="1:28" s="4" customFormat="1" ht="14.25">
      <c r="A3" s="18"/>
      <c r="B3" s="18"/>
      <c r="C3" s="20"/>
      <c r="D3" s="20"/>
      <c r="E3" s="20"/>
      <c r="F3" s="20"/>
      <c r="G3" s="26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8"/>
      <c r="Y3" s="26"/>
      <c r="Z3" s="27"/>
      <c r="AA3" s="28"/>
      <c r="AB3" s="22"/>
    </row>
    <row r="4" spans="1:28" s="9" customFormat="1" ht="14.25">
      <c r="A4" s="18"/>
      <c r="B4" s="18"/>
      <c r="C4" s="20"/>
      <c r="D4" s="20"/>
      <c r="E4" s="20"/>
      <c r="F4" s="20"/>
      <c r="G4" s="7" t="s">
        <v>19</v>
      </c>
      <c r="H4" s="8" t="s">
        <v>20</v>
      </c>
      <c r="I4" s="7" t="s">
        <v>0</v>
      </c>
      <c r="J4" s="8" t="s">
        <v>1</v>
      </c>
      <c r="K4" s="7" t="s">
        <v>2</v>
      </c>
      <c r="L4" s="8" t="s">
        <v>3</v>
      </c>
      <c r="M4" s="7" t="s">
        <v>4</v>
      </c>
      <c r="N4" s="8" t="s">
        <v>7</v>
      </c>
      <c r="O4" s="7" t="s">
        <v>8</v>
      </c>
      <c r="P4" s="8" t="s">
        <v>5</v>
      </c>
      <c r="Q4" s="7" t="s">
        <v>21</v>
      </c>
      <c r="R4" s="8" t="s">
        <v>22</v>
      </c>
      <c r="S4" s="7" t="s">
        <v>9</v>
      </c>
      <c r="T4" s="7" t="s">
        <v>69</v>
      </c>
      <c r="U4" s="7" t="s">
        <v>10</v>
      </c>
      <c r="V4" s="7" t="s">
        <v>70</v>
      </c>
      <c r="W4" s="7" t="s">
        <v>71</v>
      </c>
      <c r="X4" s="7" t="s">
        <v>73</v>
      </c>
      <c r="Y4" s="5" t="s">
        <v>24</v>
      </c>
      <c r="Z4" s="5" t="s">
        <v>25</v>
      </c>
      <c r="AA4" s="8" t="s">
        <v>26</v>
      </c>
      <c r="AB4" s="22"/>
    </row>
    <row r="5" spans="1:28" s="40" customFormat="1" ht="19.5" customHeight="1">
      <c r="A5" s="31">
        <v>1</v>
      </c>
      <c r="B5" s="31">
        <v>20</v>
      </c>
      <c r="C5" s="32" t="s">
        <v>38</v>
      </c>
      <c r="D5" s="32" t="s">
        <v>39</v>
      </c>
      <c r="E5" s="33" t="s">
        <v>74</v>
      </c>
      <c r="F5" s="29" t="s">
        <v>68</v>
      </c>
      <c r="G5" s="37">
        <v>0.001347222222222222</v>
      </c>
      <c r="H5" s="37">
        <v>0.002405092592592593</v>
      </c>
      <c r="I5" s="37">
        <v>0.0015127314814814814</v>
      </c>
      <c r="J5" s="37">
        <v>0.0013391203703703705</v>
      </c>
      <c r="K5" s="37">
        <v>0.002369212962962963</v>
      </c>
      <c r="L5" s="37">
        <v>0.0015069444444444444</v>
      </c>
      <c r="M5" s="37">
        <v>0.0013425925925925925</v>
      </c>
      <c r="N5" s="37">
        <v>0.0023680555555555555</v>
      </c>
      <c r="O5" s="37">
        <v>0.0014722222222222222</v>
      </c>
      <c r="P5" s="37">
        <v>0.001326388888888889</v>
      </c>
      <c r="Q5" s="37">
        <v>0.002358796296296296</v>
      </c>
      <c r="R5" s="37">
        <v>0.0014791666666666666</v>
      </c>
      <c r="S5" s="37">
        <v>0.0014918981481481482</v>
      </c>
      <c r="T5" s="37">
        <v>0.002521990740740741</v>
      </c>
      <c r="U5" s="37">
        <v>0.001318287037037037</v>
      </c>
      <c r="V5" s="37">
        <v>0.0014756944444444444</v>
      </c>
      <c r="W5" s="37">
        <v>0.0023240740740740743</v>
      </c>
      <c r="X5" s="37">
        <v>0.0013194444444444443</v>
      </c>
      <c r="Y5" s="38">
        <f>SUM(G5:X5)</f>
        <v>0.03127893518518519</v>
      </c>
      <c r="Z5" s="39"/>
      <c r="AA5" s="38">
        <f aca="true" t="shared" si="0" ref="AA5:AA54">SUM(Y5,Z5)</f>
        <v>0.03127893518518519</v>
      </c>
      <c r="AB5" s="38">
        <f>AA5-$AA$5</f>
        <v>0</v>
      </c>
    </row>
    <row r="6" spans="1:28" s="52" customFormat="1" ht="19.5" customHeight="1">
      <c r="A6" s="45">
        <v>2</v>
      </c>
      <c r="B6" s="45">
        <v>22</v>
      </c>
      <c r="C6" s="46" t="s">
        <v>75</v>
      </c>
      <c r="D6" s="46" t="s">
        <v>27</v>
      </c>
      <c r="E6" s="47" t="s">
        <v>76</v>
      </c>
      <c r="F6" s="48" t="s">
        <v>68</v>
      </c>
      <c r="G6" s="49">
        <v>0.001363425925925926</v>
      </c>
      <c r="H6" s="49">
        <v>0.0023877314814814816</v>
      </c>
      <c r="I6" s="49">
        <v>0.0015046296296296294</v>
      </c>
      <c r="J6" s="49">
        <v>0.001357638888888889</v>
      </c>
      <c r="K6" s="49">
        <v>0.0023773148148148147</v>
      </c>
      <c r="L6" s="49">
        <v>0.0015069444444444444</v>
      </c>
      <c r="M6" s="49">
        <v>0.0013750000000000001</v>
      </c>
      <c r="N6" s="49">
        <v>0.0023807870370370367</v>
      </c>
      <c r="O6" s="49">
        <v>0.0015011574074074074</v>
      </c>
      <c r="P6" s="49">
        <v>0.0013506944444444445</v>
      </c>
      <c r="Q6" s="49">
        <v>0.0023576388888888887</v>
      </c>
      <c r="R6" s="49">
        <v>0.0014965277777777778</v>
      </c>
      <c r="S6" s="49">
        <v>0.0015011574074074074</v>
      </c>
      <c r="T6" s="49">
        <v>0.0023194444444444443</v>
      </c>
      <c r="U6" s="49">
        <v>0.0013252314814814813</v>
      </c>
      <c r="V6" s="49">
        <v>0.0015081018518518518</v>
      </c>
      <c r="W6" s="49">
        <v>0.0023472222222222223</v>
      </c>
      <c r="X6" s="49">
        <v>0.0013506944444444445</v>
      </c>
      <c r="Y6" s="50">
        <f aca="true" t="shared" si="1" ref="Y6:Y63">SUM(G6:X6)</f>
        <v>0.03131134259259259</v>
      </c>
      <c r="Z6" s="51"/>
      <c r="AA6" s="50">
        <f t="shared" si="0"/>
        <v>0.03131134259259259</v>
      </c>
      <c r="AB6" s="50">
        <f aca="true" t="shared" si="2" ref="AB6:AB24">AA6-$AA$5</f>
        <v>3.240740740740461E-05</v>
      </c>
    </row>
    <row r="7" spans="1:28" s="40" customFormat="1" ht="19.5" customHeight="1">
      <c r="A7" s="31">
        <v>3</v>
      </c>
      <c r="B7" s="31">
        <v>12</v>
      </c>
      <c r="C7" s="34" t="s">
        <v>77</v>
      </c>
      <c r="D7" s="32" t="s">
        <v>52</v>
      </c>
      <c r="E7" s="33" t="s">
        <v>192</v>
      </c>
      <c r="F7" s="29" t="s">
        <v>68</v>
      </c>
      <c r="G7" s="37">
        <v>0.001394675925925926</v>
      </c>
      <c r="H7" s="37">
        <v>0.0024305555555555556</v>
      </c>
      <c r="I7" s="37">
        <v>0.0015092592592592595</v>
      </c>
      <c r="J7" s="37">
        <v>0.00137037037037037</v>
      </c>
      <c r="K7" s="37">
        <v>0.002383101851851852</v>
      </c>
      <c r="L7" s="37">
        <v>0.0015185185185185182</v>
      </c>
      <c r="M7" s="37">
        <v>0.0013761574074074075</v>
      </c>
      <c r="N7" s="37">
        <v>0.0023773148148148147</v>
      </c>
      <c r="O7" s="37">
        <v>0.001488425925925926</v>
      </c>
      <c r="P7" s="37">
        <v>0.001365740740740741</v>
      </c>
      <c r="Q7" s="37">
        <v>0.0024108796296296296</v>
      </c>
      <c r="R7" s="37">
        <v>0.0014918981481481482</v>
      </c>
      <c r="S7" s="37">
        <v>0.0014965277777777778</v>
      </c>
      <c r="T7" s="37">
        <v>0.0023483796296296295</v>
      </c>
      <c r="U7" s="37">
        <v>0.0013368055555555555</v>
      </c>
      <c r="V7" s="37">
        <v>0.0014733796296296294</v>
      </c>
      <c r="W7" s="37">
        <v>0.0023020833333333335</v>
      </c>
      <c r="X7" s="37">
        <v>0.001324074074074074</v>
      </c>
      <c r="Y7" s="38">
        <f t="shared" si="1"/>
        <v>0.03139814814814815</v>
      </c>
      <c r="Z7" s="39"/>
      <c r="AA7" s="38">
        <f t="shared" si="0"/>
        <v>0.03139814814814815</v>
      </c>
      <c r="AB7" s="38">
        <f t="shared" si="2"/>
        <v>0.00011921296296295986</v>
      </c>
    </row>
    <row r="8" spans="1:28" s="52" customFormat="1" ht="19.5" customHeight="1">
      <c r="A8" s="45">
        <v>4</v>
      </c>
      <c r="B8" s="45">
        <v>15</v>
      </c>
      <c r="C8" s="46" t="s">
        <v>28</v>
      </c>
      <c r="D8" s="46" t="s">
        <v>29</v>
      </c>
      <c r="E8" s="47" t="s">
        <v>193</v>
      </c>
      <c r="F8" s="48" t="s">
        <v>68</v>
      </c>
      <c r="G8" s="49">
        <v>0.001369212962962963</v>
      </c>
      <c r="H8" s="49">
        <v>0.002436342592592593</v>
      </c>
      <c r="I8" s="49">
        <v>0.001537037037037037</v>
      </c>
      <c r="J8" s="49">
        <v>0.0013784722222222221</v>
      </c>
      <c r="K8" s="49">
        <v>0.0024537037037037036</v>
      </c>
      <c r="L8" s="49">
        <v>0.0015358796296296294</v>
      </c>
      <c r="M8" s="49">
        <v>0.0013564814814814813</v>
      </c>
      <c r="N8" s="49">
        <v>0.002394675925925926</v>
      </c>
      <c r="O8" s="49">
        <v>0.0015057870370370373</v>
      </c>
      <c r="P8" s="49">
        <v>0.0013553240740740741</v>
      </c>
      <c r="Q8" s="49">
        <v>0.0023703703703703703</v>
      </c>
      <c r="R8" s="49">
        <v>0.001494212962962963</v>
      </c>
      <c r="S8" s="49">
        <v>0.0014780092592592594</v>
      </c>
      <c r="T8" s="49">
        <v>0.0023020833333333335</v>
      </c>
      <c r="U8" s="49">
        <v>0.001318287037037037</v>
      </c>
      <c r="V8" s="49">
        <v>0.0015023148148148148</v>
      </c>
      <c r="W8" s="49">
        <v>0.0023240740740740743</v>
      </c>
      <c r="X8" s="49">
        <v>0.0013368055555555555</v>
      </c>
      <c r="Y8" s="50">
        <f t="shared" si="1"/>
        <v>0.03144907407407408</v>
      </c>
      <c r="Z8" s="51"/>
      <c r="AA8" s="50">
        <f t="shared" si="0"/>
        <v>0.03144907407407408</v>
      </c>
      <c r="AB8" s="50">
        <f t="shared" si="2"/>
        <v>0.00017013888888889328</v>
      </c>
    </row>
    <row r="9" spans="1:28" s="40" customFormat="1" ht="19.5" customHeight="1">
      <c r="A9" s="31">
        <v>5</v>
      </c>
      <c r="B9" s="31">
        <v>17</v>
      </c>
      <c r="C9" s="32" t="s">
        <v>78</v>
      </c>
      <c r="D9" s="32" t="s">
        <v>79</v>
      </c>
      <c r="E9" s="33" t="s">
        <v>194</v>
      </c>
      <c r="F9" s="29" t="s">
        <v>68</v>
      </c>
      <c r="G9" s="37">
        <v>0.001392361111111111</v>
      </c>
      <c r="H9" s="37">
        <v>0.0024710648148148153</v>
      </c>
      <c r="I9" s="37">
        <v>0.001542824074074074</v>
      </c>
      <c r="J9" s="37">
        <v>0.0013761574074074075</v>
      </c>
      <c r="K9" s="37">
        <v>0.002405092592592593</v>
      </c>
      <c r="L9" s="37">
        <v>0.001521990740740741</v>
      </c>
      <c r="M9" s="37">
        <v>0.0013784722222222221</v>
      </c>
      <c r="N9" s="37">
        <v>0.002416666666666667</v>
      </c>
      <c r="O9" s="37">
        <v>0.0015347222222222223</v>
      </c>
      <c r="P9" s="37">
        <v>0.0013761574074074075</v>
      </c>
      <c r="Q9" s="37">
        <v>0.002417824074074074</v>
      </c>
      <c r="R9" s="37">
        <v>0.0015300925925925924</v>
      </c>
      <c r="S9" s="37">
        <v>0.001513888888888889</v>
      </c>
      <c r="T9" s="37">
        <v>0.002346064814814815</v>
      </c>
      <c r="U9" s="37">
        <v>0.0013298611111111113</v>
      </c>
      <c r="V9" s="37">
        <v>0.0015312499999999998</v>
      </c>
      <c r="W9" s="37">
        <v>0.002369212962962963</v>
      </c>
      <c r="X9" s="37">
        <v>0.001347222222222222</v>
      </c>
      <c r="Y9" s="38">
        <f t="shared" si="1"/>
        <v>0.03180092592592593</v>
      </c>
      <c r="Z9" s="39">
        <v>0.00011574074074074073</v>
      </c>
      <c r="AA9" s="38">
        <f t="shared" si="0"/>
        <v>0.03191666666666667</v>
      </c>
      <c r="AB9" s="38">
        <f t="shared" si="2"/>
        <v>0.0006377314814814822</v>
      </c>
    </row>
    <row r="10" spans="1:28" s="52" customFormat="1" ht="19.5" customHeight="1">
      <c r="A10" s="45">
        <v>6</v>
      </c>
      <c r="B10" s="45">
        <v>14</v>
      </c>
      <c r="C10" s="46" t="s">
        <v>31</v>
      </c>
      <c r="D10" s="46" t="s">
        <v>30</v>
      </c>
      <c r="E10" s="47" t="s">
        <v>195</v>
      </c>
      <c r="F10" s="48" t="s">
        <v>68</v>
      </c>
      <c r="G10" s="49">
        <v>0.001357638888888889</v>
      </c>
      <c r="H10" s="49">
        <v>0.002436342592592593</v>
      </c>
      <c r="I10" s="49">
        <v>0.001550925925925926</v>
      </c>
      <c r="J10" s="49">
        <v>0.0013784722222222221</v>
      </c>
      <c r="K10" s="49">
        <v>0.0023819444444444448</v>
      </c>
      <c r="L10" s="49">
        <v>0.0015289351851851853</v>
      </c>
      <c r="M10" s="49">
        <v>0.0013680555555555557</v>
      </c>
      <c r="N10" s="49">
        <v>0.0023784722222222224</v>
      </c>
      <c r="O10" s="49">
        <v>0.0016504629629629632</v>
      </c>
      <c r="P10" s="49">
        <v>0.0013831018518518517</v>
      </c>
      <c r="Q10" s="49">
        <v>0.0024027777777777776</v>
      </c>
      <c r="R10" s="49">
        <v>0.0015706018518518519</v>
      </c>
      <c r="S10" s="49">
        <v>0.0015729166666666667</v>
      </c>
      <c r="T10" s="49">
        <v>0.002375</v>
      </c>
      <c r="U10" s="49">
        <v>0.0013553240740740741</v>
      </c>
      <c r="V10" s="49">
        <v>0.0015543981481481483</v>
      </c>
      <c r="W10" s="49">
        <v>0.0023854166666666668</v>
      </c>
      <c r="X10" s="49">
        <v>0.0013784722222222221</v>
      </c>
      <c r="Y10" s="50">
        <f t="shared" si="1"/>
        <v>0.032009259259259265</v>
      </c>
      <c r="Z10" s="51"/>
      <c r="AA10" s="50">
        <f t="shared" si="0"/>
        <v>0.032009259259259265</v>
      </c>
      <c r="AB10" s="50">
        <f t="shared" si="2"/>
        <v>0.0007303240740740777</v>
      </c>
    </row>
    <row r="11" spans="1:28" s="40" customFormat="1" ht="19.5" customHeight="1">
      <c r="A11" s="31">
        <v>7</v>
      </c>
      <c r="B11" s="31">
        <v>19</v>
      </c>
      <c r="C11" s="32" t="s">
        <v>40</v>
      </c>
      <c r="D11" s="32" t="s">
        <v>80</v>
      </c>
      <c r="E11" s="33" t="s">
        <v>196</v>
      </c>
      <c r="F11" s="29" t="s">
        <v>68</v>
      </c>
      <c r="G11" s="37">
        <v>0.001394675925925926</v>
      </c>
      <c r="H11" s="37">
        <v>0.0024583333333333336</v>
      </c>
      <c r="I11" s="37">
        <v>0.0015555555555555557</v>
      </c>
      <c r="J11" s="37">
        <v>0.001386574074074074</v>
      </c>
      <c r="K11" s="37">
        <v>0.0024375</v>
      </c>
      <c r="L11" s="37">
        <v>0.001560185185185185</v>
      </c>
      <c r="M11" s="37">
        <v>0.0013900462962962961</v>
      </c>
      <c r="N11" s="37">
        <v>0.002431712962962963</v>
      </c>
      <c r="O11" s="37">
        <v>0.0015474537037037039</v>
      </c>
      <c r="P11" s="37">
        <v>0.0013958333333333331</v>
      </c>
      <c r="Q11" s="37">
        <v>0.0024560185185185184</v>
      </c>
      <c r="R11" s="37">
        <v>0.0015567129629629629</v>
      </c>
      <c r="S11" s="37">
        <v>0.001545138888888889</v>
      </c>
      <c r="T11" s="37">
        <v>0.002359953703703704</v>
      </c>
      <c r="U11" s="37">
        <v>0.0013425925925925925</v>
      </c>
      <c r="V11" s="37">
        <v>0.001542824074074074</v>
      </c>
      <c r="W11" s="37">
        <v>0.0023773148148148147</v>
      </c>
      <c r="X11" s="37">
        <v>0.0013784722222222221</v>
      </c>
      <c r="Y11" s="38">
        <f t="shared" si="1"/>
        <v>0.032116898148148144</v>
      </c>
      <c r="Z11" s="39"/>
      <c r="AA11" s="38">
        <f t="shared" si="0"/>
        <v>0.032116898148148144</v>
      </c>
      <c r="AB11" s="38">
        <f t="shared" si="2"/>
        <v>0.000837962962962957</v>
      </c>
    </row>
    <row r="12" spans="1:28" s="52" customFormat="1" ht="19.5" customHeight="1">
      <c r="A12" s="45">
        <v>8</v>
      </c>
      <c r="B12" s="45">
        <v>11</v>
      </c>
      <c r="C12" s="46" t="s">
        <v>81</v>
      </c>
      <c r="D12" s="46" t="s">
        <v>82</v>
      </c>
      <c r="E12" s="47" t="s">
        <v>83</v>
      </c>
      <c r="F12" s="48" t="s">
        <v>68</v>
      </c>
      <c r="G12" s="49">
        <v>0.0014039351851851851</v>
      </c>
      <c r="H12" s="49">
        <v>0.0024745370370370372</v>
      </c>
      <c r="I12" s="49">
        <v>0.00156712962962963</v>
      </c>
      <c r="J12" s="49">
        <v>0.0014027777777777777</v>
      </c>
      <c r="K12" s="49">
        <v>0.002480324074074074</v>
      </c>
      <c r="L12" s="49">
        <v>0.0015590277777777779</v>
      </c>
      <c r="M12" s="49">
        <v>0.0013784722222222221</v>
      </c>
      <c r="N12" s="49">
        <v>0.0024629629629629632</v>
      </c>
      <c r="O12" s="49">
        <v>0.0015578703703703703</v>
      </c>
      <c r="P12" s="49">
        <v>0.0013819444444444443</v>
      </c>
      <c r="Q12" s="49">
        <v>0.0024444444444444444</v>
      </c>
      <c r="R12" s="49">
        <v>0.001540509259259259</v>
      </c>
      <c r="S12" s="49">
        <v>0.0015416666666666669</v>
      </c>
      <c r="T12" s="49">
        <v>0.002351851851851852</v>
      </c>
      <c r="U12" s="49">
        <v>0.0013518518518518521</v>
      </c>
      <c r="V12" s="49">
        <v>0.0015439814814814812</v>
      </c>
      <c r="W12" s="49">
        <v>0.002363425925925926</v>
      </c>
      <c r="X12" s="49">
        <v>0.001365740740740741</v>
      </c>
      <c r="Y12" s="50">
        <f t="shared" si="1"/>
        <v>0.032172453703703696</v>
      </c>
      <c r="Z12" s="51"/>
      <c r="AA12" s="50">
        <f t="shared" si="0"/>
        <v>0.032172453703703696</v>
      </c>
      <c r="AB12" s="50">
        <f t="shared" si="2"/>
        <v>0.0008935185185185088</v>
      </c>
    </row>
    <row r="13" spans="1:28" s="40" customFormat="1" ht="19.5" customHeight="1">
      <c r="A13" s="31">
        <v>9</v>
      </c>
      <c r="B13" s="31">
        <v>21</v>
      </c>
      <c r="C13" s="32" t="s">
        <v>84</v>
      </c>
      <c r="D13" s="32" t="s">
        <v>85</v>
      </c>
      <c r="E13" s="33" t="s">
        <v>197</v>
      </c>
      <c r="F13" s="29" t="s">
        <v>68</v>
      </c>
      <c r="G13" s="37">
        <v>0.0014490740740740742</v>
      </c>
      <c r="H13" s="37">
        <v>0.002469907407407407</v>
      </c>
      <c r="I13" s="37">
        <v>0.0015625</v>
      </c>
      <c r="J13" s="37">
        <v>0.001412037037037037</v>
      </c>
      <c r="K13" s="37">
        <v>0.002459490740740741</v>
      </c>
      <c r="L13" s="37">
        <v>0.001545138888888889</v>
      </c>
      <c r="M13" s="37">
        <v>0.0014085648148148147</v>
      </c>
      <c r="N13" s="37">
        <v>0.0024479166666666664</v>
      </c>
      <c r="O13" s="37">
        <v>0.001545138888888889</v>
      </c>
      <c r="P13" s="37">
        <v>0.0014085648148148147</v>
      </c>
      <c r="Q13" s="37">
        <v>0.002439814814814815</v>
      </c>
      <c r="R13" s="37">
        <v>0.0015347222222222223</v>
      </c>
      <c r="S13" s="37">
        <v>0.0015393518518518519</v>
      </c>
      <c r="T13" s="37">
        <v>0.002353009259259259</v>
      </c>
      <c r="U13" s="37">
        <v>0.0013564814814814813</v>
      </c>
      <c r="V13" s="37">
        <v>0.001525462962962963</v>
      </c>
      <c r="W13" s="37">
        <v>0.002363425925925926</v>
      </c>
      <c r="X13" s="37">
        <v>0.0013750000000000001</v>
      </c>
      <c r="Y13" s="38">
        <f t="shared" si="1"/>
        <v>0.03219560185185185</v>
      </c>
      <c r="Z13" s="39"/>
      <c r="AA13" s="38">
        <f t="shared" si="0"/>
        <v>0.03219560185185185</v>
      </c>
      <c r="AB13" s="38">
        <f t="shared" si="2"/>
        <v>0.0009166666666666629</v>
      </c>
    </row>
    <row r="14" spans="1:28" s="52" customFormat="1" ht="19.5" customHeight="1">
      <c r="A14" s="45">
        <v>10</v>
      </c>
      <c r="B14" s="45">
        <v>18</v>
      </c>
      <c r="C14" s="46" t="s">
        <v>86</v>
      </c>
      <c r="D14" s="46" t="s">
        <v>87</v>
      </c>
      <c r="E14" s="47" t="s">
        <v>198</v>
      </c>
      <c r="F14" s="48" t="s">
        <v>68</v>
      </c>
      <c r="G14" s="49">
        <v>0.001423611111111111</v>
      </c>
      <c r="H14" s="49">
        <v>0.002490740740740741</v>
      </c>
      <c r="I14" s="49">
        <v>0.0015752314814814815</v>
      </c>
      <c r="J14" s="49">
        <v>0.0014027777777777777</v>
      </c>
      <c r="K14" s="49">
        <v>0.002446759259259259</v>
      </c>
      <c r="L14" s="49">
        <v>0.0015567129629629629</v>
      </c>
      <c r="M14" s="49">
        <v>0.001388888888888889</v>
      </c>
      <c r="N14" s="49">
        <v>0.00246875</v>
      </c>
      <c r="O14" s="49">
        <v>0.0015497685185185182</v>
      </c>
      <c r="P14" s="49">
        <v>0.0013981481481481481</v>
      </c>
      <c r="Q14" s="49">
        <v>0.0024629629629629632</v>
      </c>
      <c r="R14" s="49">
        <v>0.0015358796296296294</v>
      </c>
      <c r="S14" s="49">
        <v>0.0015520833333333333</v>
      </c>
      <c r="T14" s="49">
        <v>0.002369212962962963</v>
      </c>
      <c r="U14" s="49">
        <v>0.0013622685185185185</v>
      </c>
      <c r="V14" s="49">
        <v>0.0015474537037037039</v>
      </c>
      <c r="W14" s="49">
        <v>0.0023703703703703703</v>
      </c>
      <c r="X14" s="49">
        <v>0.0013738425925925925</v>
      </c>
      <c r="Y14" s="50">
        <f t="shared" si="1"/>
        <v>0.032275462962962964</v>
      </c>
      <c r="Z14" s="51"/>
      <c r="AA14" s="50">
        <f t="shared" si="0"/>
        <v>0.032275462962962964</v>
      </c>
      <c r="AB14" s="50">
        <f t="shared" si="2"/>
        <v>0.0009965277777777767</v>
      </c>
    </row>
    <row r="15" spans="1:28" s="40" customFormat="1" ht="19.5" customHeight="1">
      <c r="A15" s="31">
        <v>11</v>
      </c>
      <c r="B15" s="31">
        <v>3</v>
      </c>
      <c r="C15" s="32" t="s">
        <v>88</v>
      </c>
      <c r="D15" s="32" t="s">
        <v>89</v>
      </c>
      <c r="E15" s="33" t="s">
        <v>90</v>
      </c>
      <c r="F15" s="29" t="s">
        <v>68</v>
      </c>
      <c r="G15" s="37">
        <v>0.0014340277777777778</v>
      </c>
      <c r="H15" s="37">
        <v>0.0024988425925925924</v>
      </c>
      <c r="I15" s="37">
        <v>0.0015636574074074075</v>
      </c>
      <c r="J15" s="37">
        <v>0.00140625</v>
      </c>
      <c r="K15" s="37">
        <v>0.00246875</v>
      </c>
      <c r="L15" s="37">
        <v>0.001542824074074074</v>
      </c>
      <c r="M15" s="37">
        <v>0.001394675925925926</v>
      </c>
      <c r="N15" s="37">
        <v>0.002459490740740741</v>
      </c>
      <c r="O15" s="37">
        <v>0.0015381944444444445</v>
      </c>
      <c r="P15" s="37">
        <v>0.001396990740740741</v>
      </c>
      <c r="Q15" s="37">
        <v>0.0024675925925925924</v>
      </c>
      <c r="R15" s="37">
        <v>0.0015358796296296294</v>
      </c>
      <c r="S15" s="37">
        <v>0.0015393518518518519</v>
      </c>
      <c r="T15" s="37">
        <v>0.002386574074074074</v>
      </c>
      <c r="U15" s="37">
        <v>0.00137037037037037</v>
      </c>
      <c r="V15" s="37">
        <v>0.0015312499999999998</v>
      </c>
      <c r="W15" s="37">
        <v>0.002384259259259259</v>
      </c>
      <c r="X15" s="37">
        <v>0.0013761574074074075</v>
      </c>
      <c r="Y15" s="38">
        <f t="shared" si="1"/>
        <v>0.03229513888888889</v>
      </c>
      <c r="Z15" s="39">
        <v>0.00011574074074074073</v>
      </c>
      <c r="AA15" s="38">
        <f t="shared" si="0"/>
        <v>0.03241087962962963</v>
      </c>
      <c r="AB15" s="38">
        <f t="shared" si="2"/>
        <v>0.0011319444444444424</v>
      </c>
    </row>
    <row r="16" spans="1:28" s="52" customFormat="1" ht="19.5" customHeight="1">
      <c r="A16" s="45">
        <v>12</v>
      </c>
      <c r="B16" s="45">
        <v>16</v>
      </c>
      <c r="C16" s="46" t="s">
        <v>91</v>
      </c>
      <c r="D16" s="46" t="s">
        <v>92</v>
      </c>
      <c r="E16" s="47" t="s">
        <v>199</v>
      </c>
      <c r="F16" s="48" t="s">
        <v>68</v>
      </c>
      <c r="G16" s="49">
        <v>0.0014548611111111114</v>
      </c>
      <c r="H16" s="49">
        <v>0.0025127314814814812</v>
      </c>
      <c r="I16" s="49">
        <v>0.0015636574074074075</v>
      </c>
      <c r="J16" s="49">
        <v>0.0014224537037037038</v>
      </c>
      <c r="K16" s="49">
        <v>0.0024733796296296296</v>
      </c>
      <c r="L16" s="49">
        <v>0.0015497685185185182</v>
      </c>
      <c r="M16" s="49">
        <v>0.0013981481481481481</v>
      </c>
      <c r="N16" s="49">
        <v>0.002459490740740741</v>
      </c>
      <c r="O16" s="49">
        <v>0.001548611111111111</v>
      </c>
      <c r="P16" s="49">
        <v>0.0014039351851851851</v>
      </c>
      <c r="Q16" s="49">
        <v>0.0024629629629629632</v>
      </c>
      <c r="R16" s="49">
        <v>0.0015555555555555557</v>
      </c>
      <c r="S16" s="49">
        <v>0.0015625</v>
      </c>
      <c r="T16" s="49">
        <v>0.0023854166666666668</v>
      </c>
      <c r="U16" s="49">
        <v>0.0013750000000000001</v>
      </c>
      <c r="V16" s="49">
        <v>0.0015520833333333333</v>
      </c>
      <c r="W16" s="49">
        <v>0.0024027777777777776</v>
      </c>
      <c r="X16" s="49">
        <v>0.0013807870370370371</v>
      </c>
      <c r="Y16" s="50">
        <f t="shared" si="1"/>
        <v>0.03246412037037037</v>
      </c>
      <c r="Z16" s="51"/>
      <c r="AA16" s="50">
        <f t="shared" si="0"/>
        <v>0.03246412037037037</v>
      </c>
      <c r="AB16" s="50">
        <f t="shared" si="2"/>
        <v>0.001185185185185185</v>
      </c>
    </row>
    <row r="17" spans="1:28" s="40" customFormat="1" ht="19.5" customHeight="1">
      <c r="A17" s="31">
        <v>13</v>
      </c>
      <c r="B17" s="31">
        <v>2</v>
      </c>
      <c r="C17" s="32" t="s">
        <v>93</v>
      </c>
      <c r="D17" s="32" t="s">
        <v>94</v>
      </c>
      <c r="E17" s="33" t="s">
        <v>95</v>
      </c>
      <c r="F17" s="29" t="s">
        <v>68</v>
      </c>
      <c r="G17" s="37">
        <v>0.0014328703703703706</v>
      </c>
      <c r="H17" s="37">
        <v>0.0025266203703703705</v>
      </c>
      <c r="I17" s="37">
        <v>0.0015706018518518519</v>
      </c>
      <c r="J17" s="37">
        <v>0.0014074074074074076</v>
      </c>
      <c r="K17" s="37">
        <v>0.0025011574074074072</v>
      </c>
      <c r="L17" s="37">
        <v>0.0015694444444444443</v>
      </c>
      <c r="M17" s="37">
        <v>0.0014166666666666668</v>
      </c>
      <c r="N17" s="37">
        <v>0.0025127314814814812</v>
      </c>
      <c r="O17" s="37">
        <v>0.0015694444444444443</v>
      </c>
      <c r="P17" s="37">
        <v>0.0014143518518518518</v>
      </c>
      <c r="Q17" s="37">
        <v>0.002483796296296296</v>
      </c>
      <c r="R17" s="37">
        <v>0.0015636574074074075</v>
      </c>
      <c r="S17" s="37">
        <v>0.0015763888888888891</v>
      </c>
      <c r="T17" s="37">
        <v>0.0024120370370370368</v>
      </c>
      <c r="U17" s="37">
        <v>0.0013761574074074075</v>
      </c>
      <c r="V17" s="37">
        <v>0.0015636574074074075</v>
      </c>
      <c r="W17" s="37">
        <v>0.0024212962962962964</v>
      </c>
      <c r="X17" s="37">
        <v>0.0013807870370370371</v>
      </c>
      <c r="Y17" s="38">
        <f t="shared" si="1"/>
        <v>0.03269907407407406</v>
      </c>
      <c r="Z17" s="39"/>
      <c r="AA17" s="38">
        <f t="shared" si="0"/>
        <v>0.03269907407407406</v>
      </c>
      <c r="AB17" s="38">
        <f t="shared" si="2"/>
        <v>0.0014201388888888736</v>
      </c>
    </row>
    <row r="18" spans="1:28" s="52" customFormat="1" ht="19.5" customHeight="1">
      <c r="A18" s="45">
        <v>14</v>
      </c>
      <c r="B18" s="45">
        <v>4</v>
      </c>
      <c r="C18" s="46" t="s">
        <v>96</v>
      </c>
      <c r="D18" s="46" t="s">
        <v>97</v>
      </c>
      <c r="E18" s="47" t="s">
        <v>98</v>
      </c>
      <c r="F18" s="48" t="s">
        <v>68</v>
      </c>
      <c r="G18" s="49">
        <v>0.0014756944444444444</v>
      </c>
      <c r="H18" s="49">
        <v>0.002579861111111111</v>
      </c>
      <c r="I18" s="49">
        <v>0.001616898148148148</v>
      </c>
      <c r="J18" s="49">
        <v>0.0014537037037037036</v>
      </c>
      <c r="K18" s="49">
        <v>0.0025127314814814812</v>
      </c>
      <c r="L18" s="49">
        <v>0.0015925925925925927</v>
      </c>
      <c r="M18" s="49">
        <v>0.0014351851851851854</v>
      </c>
      <c r="N18" s="49">
        <v>0.002502314814814815</v>
      </c>
      <c r="O18" s="49">
        <v>0.0015694444444444443</v>
      </c>
      <c r="P18" s="49">
        <v>0.0014189814814814814</v>
      </c>
      <c r="Q18" s="49">
        <v>0.002510416666666667</v>
      </c>
      <c r="R18" s="49">
        <v>0.001565972222222222</v>
      </c>
      <c r="S18" s="49">
        <v>0.0015763888888888891</v>
      </c>
      <c r="T18" s="49">
        <v>0.0024502314814814816</v>
      </c>
      <c r="U18" s="49">
        <v>0.0013935185185185188</v>
      </c>
      <c r="V18" s="49">
        <v>0.0015706018518518519</v>
      </c>
      <c r="W18" s="49">
        <v>0.0024120370370370368</v>
      </c>
      <c r="X18" s="49">
        <v>0.00140625</v>
      </c>
      <c r="Y18" s="50">
        <f t="shared" si="1"/>
        <v>0.03304282407407407</v>
      </c>
      <c r="Z18" s="51">
        <v>0.00011574074074074073</v>
      </c>
      <c r="AA18" s="50">
        <f t="shared" si="0"/>
        <v>0.033158564814814814</v>
      </c>
      <c r="AB18" s="50">
        <f t="shared" si="2"/>
        <v>0.001879629629629627</v>
      </c>
    </row>
    <row r="19" spans="1:28" s="40" customFormat="1" ht="19.5" customHeight="1">
      <c r="A19" s="31">
        <v>15</v>
      </c>
      <c r="B19" s="31">
        <v>5</v>
      </c>
      <c r="C19" s="32" t="s">
        <v>99</v>
      </c>
      <c r="D19" s="32" t="s">
        <v>100</v>
      </c>
      <c r="E19" s="33" t="s">
        <v>200</v>
      </c>
      <c r="F19" s="29" t="s">
        <v>68</v>
      </c>
      <c r="G19" s="37">
        <v>0.0014085648148148147</v>
      </c>
      <c r="H19" s="37">
        <v>0.00253125</v>
      </c>
      <c r="I19" s="37">
        <v>0.00159375</v>
      </c>
      <c r="J19" s="37">
        <v>0.0014097222222222221</v>
      </c>
      <c r="K19" s="37">
        <v>0.0024965277777777776</v>
      </c>
      <c r="L19" s="37">
        <v>0.00158912037037037</v>
      </c>
      <c r="M19" s="37">
        <v>0.001423611111111111</v>
      </c>
      <c r="N19" s="37">
        <v>0.0025497685185185185</v>
      </c>
      <c r="O19" s="37">
        <v>0.0016076388888888887</v>
      </c>
      <c r="P19" s="37">
        <v>0.0014270833333333334</v>
      </c>
      <c r="Q19" s="37">
        <v>0.0025509259259259257</v>
      </c>
      <c r="R19" s="37">
        <v>0.0018229166666666665</v>
      </c>
      <c r="S19" s="37">
        <v>0.0016261574074074075</v>
      </c>
      <c r="T19" s="37">
        <v>0.0024525462962962964</v>
      </c>
      <c r="U19" s="37">
        <v>0.0014085648148148147</v>
      </c>
      <c r="V19" s="37">
        <v>0.001596064814814815</v>
      </c>
      <c r="W19" s="37">
        <v>0.002431712962962963</v>
      </c>
      <c r="X19" s="37">
        <v>0.0014212962962962964</v>
      </c>
      <c r="Y19" s="38">
        <f t="shared" si="1"/>
        <v>0.033347222222222216</v>
      </c>
      <c r="Z19" s="39">
        <v>0.00011574074074074073</v>
      </c>
      <c r="AA19" s="38">
        <f t="shared" si="0"/>
        <v>0.03346296296296296</v>
      </c>
      <c r="AB19" s="38">
        <f t="shared" si="2"/>
        <v>0.002184027777777771</v>
      </c>
    </row>
    <row r="20" spans="1:28" s="52" customFormat="1" ht="19.5" customHeight="1">
      <c r="A20" s="45">
        <v>16</v>
      </c>
      <c r="B20" s="45">
        <v>8</v>
      </c>
      <c r="C20" s="46" t="s">
        <v>101</v>
      </c>
      <c r="D20" s="46" t="s">
        <v>102</v>
      </c>
      <c r="E20" s="47" t="s">
        <v>103</v>
      </c>
      <c r="F20" s="48" t="s">
        <v>68</v>
      </c>
      <c r="G20" s="49">
        <v>0.0014328703703703706</v>
      </c>
      <c r="H20" s="49">
        <v>0.0025474537037037037</v>
      </c>
      <c r="I20" s="49">
        <v>0.001587962962962963</v>
      </c>
      <c r="J20" s="49">
        <v>0.0014560185185185186</v>
      </c>
      <c r="K20" s="49">
        <v>0.0025578703703703705</v>
      </c>
      <c r="L20" s="49">
        <v>0.001596064814814815</v>
      </c>
      <c r="M20" s="49">
        <v>0.0014618055555555556</v>
      </c>
      <c r="N20" s="49">
        <v>0.0025787037037037037</v>
      </c>
      <c r="O20" s="49">
        <v>0.0015995370370370371</v>
      </c>
      <c r="P20" s="49">
        <v>0.0014548611111111114</v>
      </c>
      <c r="Q20" s="49">
        <v>0.0025717592592592593</v>
      </c>
      <c r="R20" s="49">
        <v>0.0016018518518518517</v>
      </c>
      <c r="S20" s="49">
        <v>0.0015925925925925927</v>
      </c>
      <c r="T20" s="49">
        <v>0.00246875</v>
      </c>
      <c r="U20" s="49">
        <v>0.0014212962962962964</v>
      </c>
      <c r="V20" s="49">
        <v>0.0015868055555555557</v>
      </c>
      <c r="W20" s="49">
        <v>0.0024861111111111112</v>
      </c>
      <c r="X20" s="49">
        <v>0.0014189814814814814</v>
      </c>
      <c r="Y20" s="50">
        <f t="shared" si="1"/>
        <v>0.033421296296296296</v>
      </c>
      <c r="Z20" s="51">
        <v>0.00011574074074074073</v>
      </c>
      <c r="AA20" s="50">
        <f t="shared" si="0"/>
        <v>0.03353703703703704</v>
      </c>
      <c r="AB20" s="50">
        <f t="shared" si="2"/>
        <v>0.0022581018518518514</v>
      </c>
    </row>
    <row r="21" spans="1:28" s="40" customFormat="1" ht="19.5" customHeight="1">
      <c r="A21" s="31">
        <v>17</v>
      </c>
      <c r="B21" s="31">
        <v>13</v>
      </c>
      <c r="C21" s="32" t="s">
        <v>33</v>
      </c>
      <c r="D21" s="32" t="s">
        <v>34</v>
      </c>
      <c r="E21" s="33" t="s">
        <v>201</v>
      </c>
      <c r="F21" s="29" t="s">
        <v>68</v>
      </c>
      <c r="G21" s="37">
        <v>0.0014641203703703706</v>
      </c>
      <c r="H21" s="37">
        <v>0.0025868055555555557</v>
      </c>
      <c r="I21" s="37">
        <v>0.0016296296296296295</v>
      </c>
      <c r="J21" s="37">
        <v>0.0014652777777777778</v>
      </c>
      <c r="K21" s="37">
        <v>0.002564814814814815</v>
      </c>
      <c r="L21" s="37">
        <v>0.0016064814814814815</v>
      </c>
      <c r="M21" s="37">
        <v>0.0014722222222222222</v>
      </c>
      <c r="N21" s="37">
        <v>0.0025891203703703705</v>
      </c>
      <c r="O21" s="37">
        <v>0.0016053240740740741</v>
      </c>
      <c r="P21" s="37">
        <v>0.0014594907407407406</v>
      </c>
      <c r="Q21" s="37">
        <v>0.0025243055555555552</v>
      </c>
      <c r="R21" s="37">
        <v>0.0015810185185185187</v>
      </c>
      <c r="S21" s="37">
        <v>0.0015787037037037037</v>
      </c>
      <c r="T21" s="37">
        <v>0.0024768518518518516</v>
      </c>
      <c r="U21" s="37">
        <v>0.0014317129629629628</v>
      </c>
      <c r="V21" s="37">
        <v>0.0016006944444444445</v>
      </c>
      <c r="W21" s="37">
        <v>0.0025127314814814812</v>
      </c>
      <c r="X21" s="37">
        <v>0.0014548611111111114</v>
      </c>
      <c r="Y21" s="38">
        <f t="shared" si="1"/>
        <v>0.033604166666666664</v>
      </c>
      <c r="Z21" s="39"/>
      <c r="AA21" s="38">
        <f t="shared" si="0"/>
        <v>0.033604166666666664</v>
      </c>
      <c r="AB21" s="38">
        <f t="shared" si="2"/>
        <v>0.0023252314814814767</v>
      </c>
    </row>
    <row r="22" spans="1:28" s="52" customFormat="1" ht="19.5" customHeight="1">
      <c r="A22" s="45">
        <v>18</v>
      </c>
      <c r="B22" s="45">
        <v>7</v>
      </c>
      <c r="C22" s="46" t="s">
        <v>104</v>
      </c>
      <c r="D22" s="46" t="s">
        <v>105</v>
      </c>
      <c r="E22" s="47" t="s">
        <v>203</v>
      </c>
      <c r="F22" s="48" t="s">
        <v>68</v>
      </c>
      <c r="G22" s="49">
        <v>0.0014479166666666666</v>
      </c>
      <c r="H22" s="49">
        <v>0.002523148148148148</v>
      </c>
      <c r="I22" s="49">
        <v>0.0015729166666666667</v>
      </c>
      <c r="J22" s="49">
        <v>0.0014270833333333334</v>
      </c>
      <c r="K22" s="49">
        <v>0.0024664351851851852</v>
      </c>
      <c r="L22" s="49">
        <v>0.0015543981481481483</v>
      </c>
      <c r="M22" s="49">
        <v>0.0014212962962962964</v>
      </c>
      <c r="N22" s="49">
        <v>0.0024652777777777776</v>
      </c>
      <c r="O22" s="49">
        <v>0.00156712962962963</v>
      </c>
      <c r="P22" s="49">
        <v>0.0014398148148148148</v>
      </c>
      <c r="Q22" s="49">
        <v>0.0024710648148148153</v>
      </c>
      <c r="R22" s="49">
        <v>0.0015543981481481483</v>
      </c>
      <c r="S22" s="49">
        <v>0.001582175925925926</v>
      </c>
      <c r="T22" s="49">
        <v>0.002429398148148148</v>
      </c>
      <c r="U22" s="49">
        <v>0.0013842592592592593</v>
      </c>
      <c r="V22" s="49">
        <v>0.0015775462962962963</v>
      </c>
      <c r="W22" s="49">
        <v>0.0024340277777777776</v>
      </c>
      <c r="X22" s="49">
        <v>0.001369212962962963</v>
      </c>
      <c r="Y22" s="50">
        <f t="shared" si="1"/>
        <v>0.032687499999999994</v>
      </c>
      <c r="Z22" s="51">
        <v>0.0016203703703703703</v>
      </c>
      <c r="AA22" s="50">
        <f t="shared" si="0"/>
        <v>0.034307870370370364</v>
      </c>
      <c r="AB22" s="50">
        <f t="shared" si="2"/>
        <v>0.003028935185185176</v>
      </c>
    </row>
    <row r="23" spans="1:28" s="40" customFormat="1" ht="19.5" customHeight="1">
      <c r="A23" s="31">
        <v>19</v>
      </c>
      <c r="B23" s="31">
        <v>10</v>
      </c>
      <c r="C23" s="32" t="s">
        <v>35</v>
      </c>
      <c r="D23" s="32" t="s">
        <v>106</v>
      </c>
      <c r="E23" s="33" t="s">
        <v>36</v>
      </c>
      <c r="F23" s="29" t="s">
        <v>68</v>
      </c>
      <c r="G23" s="37">
        <v>0.0015729166666666667</v>
      </c>
      <c r="H23" s="37">
        <v>0.002709490740740741</v>
      </c>
      <c r="I23" s="37">
        <v>0.0016875</v>
      </c>
      <c r="J23" s="37">
        <v>0.0015300925925925924</v>
      </c>
      <c r="K23" s="37">
        <v>0.002653935185185185</v>
      </c>
      <c r="L23" s="37">
        <v>0.0016736111111111112</v>
      </c>
      <c r="M23" s="37">
        <v>0.001521990740740741</v>
      </c>
      <c r="N23" s="37">
        <v>0.0026458333333333334</v>
      </c>
      <c r="O23" s="37">
        <v>0.0016701388888888892</v>
      </c>
      <c r="P23" s="37">
        <v>0.0015324074074074075</v>
      </c>
      <c r="Q23" s="37">
        <v>0.0026261574074074073</v>
      </c>
      <c r="R23" s="37">
        <v>0.0016631944444444446</v>
      </c>
      <c r="S23" s="37">
        <v>0.0016666666666666668</v>
      </c>
      <c r="T23" s="37">
        <v>0.0026261574074074073</v>
      </c>
      <c r="U23" s="37">
        <v>0.0015081018518518518</v>
      </c>
      <c r="V23" s="37">
        <v>0.0016840277777777776</v>
      </c>
      <c r="W23" s="37">
        <v>0.002648148148148148</v>
      </c>
      <c r="X23" s="37">
        <v>0.0015266203703703702</v>
      </c>
      <c r="Y23" s="38">
        <f t="shared" si="1"/>
        <v>0.035146990740740736</v>
      </c>
      <c r="Z23" s="39"/>
      <c r="AA23" s="38">
        <f t="shared" si="0"/>
        <v>0.035146990740740736</v>
      </c>
      <c r="AB23" s="38">
        <f t="shared" si="2"/>
        <v>0.003868055555555548</v>
      </c>
    </row>
    <row r="24" spans="1:28" s="52" customFormat="1" ht="19.5" customHeight="1">
      <c r="A24" s="45">
        <v>20</v>
      </c>
      <c r="B24" s="45">
        <v>1</v>
      </c>
      <c r="C24" s="46" t="s">
        <v>107</v>
      </c>
      <c r="D24" s="46" t="s">
        <v>108</v>
      </c>
      <c r="E24" s="47" t="s">
        <v>204</v>
      </c>
      <c r="F24" s="48" t="s">
        <v>68</v>
      </c>
      <c r="G24" s="49">
        <v>0.0016203703703703703</v>
      </c>
      <c r="H24" s="49">
        <v>0.002773148148148148</v>
      </c>
      <c r="I24" s="49">
        <v>0.001775462962962963</v>
      </c>
      <c r="J24" s="49">
        <v>0.0015787037037037037</v>
      </c>
      <c r="K24" s="49">
        <v>0.0027303240740740743</v>
      </c>
      <c r="L24" s="49">
        <v>0.001744212962962963</v>
      </c>
      <c r="M24" s="49">
        <v>0.0015810185185185187</v>
      </c>
      <c r="N24" s="49">
        <v>0.002722222222222222</v>
      </c>
      <c r="O24" s="49">
        <v>0.00171875</v>
      </c>
      <c r="P24" s="49">
        <v>0.0015312499999999998</v>
      </c>
      <c r="Q24" s="49">
        <v>0.0026597222222222226</v>
      </c>
      <c r="R24" s="49">
        <v>0.0017013888888888892</v>
      </c>
      <c r="S24" s="49">
        <v>0.0017199074074074072</v>
      </c>
      <c r="T24" s="49">
        <v>0.0026608796296296294</v>
      </c>
      <c r="U24" s="49">
        <v>0.0014918981481481482</v>
      </c>
      <c r="V24" s="49">
        <v>0.001675925925925926</v>
      </c>
      <c r="W24" s="49">
        <v>0.0026192129629629625</v>
      </c>
      <c r="X24" s="49">
        <v>0.001513888888888889</v>
      </c>
      <c r="Y24" s="50">
        <f t="shared" si="1"/>
        <v>0.03581828703703704</v>
      </c>
      <c r="Z24" s="51"/>
      <c r="AA24" s="50">
        <f t="shared" si="0"/>
        <v>0.03581828703703704</v>
      </c>
      <c r="AB24" s="50">
        <f t="shared" si="2"/>
        <v>0.00453935185185185</v>
      </c>
    </row>
    <row r="25" spans="1:28" s="40" customFormat="1" ht="19.5" customHeight="1">
      <c r="A25" s="31" t="s">
        <v>205</v>
      </c>
      <c r="B25" s="31">
        <v>9</v>
      </c>
      <c r="C25" s="32" t="s">
        <v>109</v>
      </c>
      <c r="D25" s="32" t="s">
        <v>37</v>
      </c>
      <c r="E25" s="33" t="s">
        <v>206</v>
      </c>
      <c r="F25" s="29" t="s">
        <v>68</v>
      </c>
      <c r="G25" s="37">
        <v>0.0015381944444444445</v>
      </c>
      <c r="H25" s="37">
        <v>0.0026747685185185186</v>
      </c>
      <c r="I25" s="37">
        <v>0.0016527777777777775</v>
      </c>
      <c r="J25" s="37">
        <v>0.0015104166666666666</v>
      </c>
      <c r="K25" s="37">
        <v>0.0026180555555555558</v>
      </c>
      <c r="L25" s="37">
        <v>0.0016562499999999997</v>
      </c>
      <c r="M25" s="38" t="s">
        <v>213</v>
      </c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38"/>
      <c r="Z25" s="42"/>
      <c r="AA25" s="38" t="s">
        <v>213</v>
      </c>
      <c r="AB25" s="38"/>
    </row>
    <row r="26" spans="1:28" s="52" customFormat="1" ht="19.5" customHeight="1">
      <c r="A26" s="45" t="s">
        <v>205</v>
      </c>
      <c r="B26" s="45">
        <v>6</v>
      </c>
      <c r="C26" s="46" t="s">
        <v>110</v>
      </c>
      <c r="D26" s="46" t="s">
        <v>111</v>
      </c>
      <c r="E26" s="47" t="s">
        <v>207</v>
      </c>
      <c r="F26" s="48" t="s">
        <v>68</v>
      </c>
      <c r="G26" s="49">
        <v>0.0014374999999999998</v>
      </c>
      <c r="H26" s="49">
        <v>0.0025324074074074073</v>
      </c>
      <c r="I26" s="49">
        <v>0.0015763888888888891</v>
      </c>
      <c r="J26" s="49">
        <v>0.0014317129629629628</v>
      </c>
      <c r="K26" s="49">
        <v>0.0025092592592592593</v>
      </c>
      <c r="L26" s="49">
        <v>0.001565972222222222</v>
      </c>
      <c r="M26" s="49">
        <v>0.001425925925925926</v>
      </c>
      <c r="N26" s="49">
        <v>0.002488425925925926</v>
      </c>
      <c r="O26" s="49">
        <v>0.0015532407407407407</v>
      </c>
      <c r="P26" s="49">
        <v>0.0014108796296296298</v>
      </c>
      <c r="Q26" s="49">
        <v>0.002490740740740741</v>
      </c>
      <c r="R26" s="49">
        <v>0.0015543981481481483</v>
      </c>
      <c r="S26" s="49">
        <v>0.001550925925925926</v>
      </c>
      <c r="T26" s="49">
        <v>0.002391203703703704</v>
      </c>
      <c r="U26" s="50" t="s">
        <v>213</v>
      </c>
      <c r="V26" s="53"/>
      <c r="W26" s="53"/>
      <c r="X26" s="53"/>
      <c r="Y26" s="50"/>
      <c r="Z26" s="54"/>
      <c r="AA26" s="50" t="s">
        <v>213</v>
      </c>
      <c r="AB26" s="50"/>
    </row>
    <row r="27" spans="1:28" s="40" customFormat="1" ht="19.5" customHeight="1">
      <c r="A27" s="31"/>
      <c r="B27" s="31"/>
      <c r="C27" s="32"/>
      <c r="D27" s="32"/>
      <c r="E27" s="33"/>
      <c r="F27" s="29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41"/>
      <c r="V27" s="41"/>
      <c r="W27" s="41"/>
      <c r="X27" s="41"/>
      <c r="Y27" s="38"/>
      <c r="Z27" s="42"/>
      <c r="AA27" s="38"/>
      <c r="AB27" s="38"/>
    </row>
    <row r="28" spans="1:28" s="52" customFormat="1" ht="19.5" customHeight="1">
      <c r="A28" s="45">
        <v>1</v>
      </c>
      <c r="B28" s="45">
        <v>53</v>
      </c>
      <c r="C28" s="46" t="s">
        <v>42</v>
      </c>
      <c r="D28" s="46" t="s">
        <v>112</v>
      </c>
      <c r="E28" s="47" t="s">
        <v>113</v>
      </c>
      <c r="F28" s="48" t="s">
        <v>202</v>
      </c>
      <c r="G28" s="49">
        <v>0.0013217592592592593</v>
      </c>
      <c r="H28" s="49">
        <v>0.00231712962962963</v>
      </c>
      <c r="I28" s="49">
        <v>0.0014675925925925926</v>
      </c>
      <c r="J28" s="49">
        <v>0.0012997685185185185</v>
      </c>
      <c r="K28" s="49">
        <v>0.0022962962962962963</v>
      </c>
      <c r="L28" s="49">
        <v>0.0014537037037037036</v>
      </c>
      <c r="M28" s="49">
        <v>0.0012905092592592593</v>
      </c>
      <c r="N28" s="49">
        <v>0.002289351851851852</v>
      </c>
      <c r="O28" s="49">
        <v>0.001443287037037037</v>
      </c>
      <c r="P28" s="49">
        <v>0.0012905092592592593</v>
      </c>
      <c r="Q28" s="49">
        <v>0.0022824074074074075</v>
      </c>
      <c r="R28" s="49">
        <v>0.0014282407407407406</v>
      </c>
      <c r="S28" s="49">
        <v>0.0014537037037037036</v>
      </c>
      <c r="T28" s="49">
        <v>0.002190972222222222</v>
      </c>
      <c r="U28" s="49">
        <v>0.0012858796296296297</v>
      </c>
      <c r="V28" s="49">
        <v>0.0015023148148148148</v>
      </c>
      <c r="W28" s="49">
        <v>0.0022604166666666667</v>
      </c>
      <c r="X28" s="49">
        <v>0.0013125</v>
      </c>
      <c r="Y28" s="50">
        <f t="shared" si="1"/>
        <v>0.03018634259259259</v>
      </c>
      <c r="Z28" s="51"/>
      <c r="AA28" s="50">
        <f t="shared" si="0"/>
        <v>0.03018634259259259</v>
      </c>
      <c r="AB28" s="50">
        <f>AA28-$AA$28</f>
        <v>0</v>
      </c>
    </row>
    <row r="29" spans="1:28" s="40" customFormat="1" ht="19.5" customHeight="1">
      <c r="A29" s="31">
        <v>2</v>
      </c>
      <c r="B29" s="31">
        <v>54</v>
      </c>
      <c r="C29" s="32" t="s">
        <v>114</v>
      </c>
      <c r="D29" s="32" t="s">
        <v>47</v>
      </c>
      <c r="E29" s="33" t="s">
        <v>115</v>
      </c>
      <c r="F29" s="29" t="s">
        <v>202</v>
      </c>
      <c r="G29" s="37">
        <v>0.0013055555555555555</v>
      </c>
      <c r="H29" s="37">
        <v>0.0023483796296296295</v>
      </c>
      <c r="I29" s="37">
        <v>0.0014745370370370372</v>
      </c>
      <c r="J29" s="37">
        <v>0.0013148148148148147</v>
      </c>
      <c r="K29" s="37">
        <v>0.0023125</v>
      </c>
      <c r="L29" s="37">
        <v>0.0014502314814814814</v>
      </c>
      <c r="M29" s="37">
        <v>0.0012939814814814815</v>
      </c>
      <c r="N29" s="37">
        <v>0.002306712962962963</v>
      </c>
      <c r="O29" s="37">
        <v>0.0014548611111111114</v>
      </c>
      <c r="P29" s="37">
        <v>0.0012905092592592593</v>
      </c>
      <c r="Q29" s="37">
        <v>0.0023113425925925927</v>
      </c>
      <c r="R29" s="37">
        <v>0.001443287037037037</v>
      </c>
      <c r="S29" s="37">
        <v>0.0014675925925925926</v>
      </c>
      <c r="T29" s="37">
        <v>0.002236111111111111</v>
      </c>
      <c r="U29" s="37">
        <v>0.0012789351851851853</v>
      </c>
      <c r="V29" s="37">
        <v>0.0014629629629629628</v>
      </c>
      <c r="W29" s="37">
        <v>0.0022766203703703703</v>
      </c>
      <c r="X29" s="37">
        <v>0.0013101851851851853</v>
      </c>
      <c r="Y29" s="38">
        <f t="shared" si="1"/>
        <v>0.030339120370370374</v>
      </c>
      <c r="Z29" s="39"/>
      <c r="AA29" s="38">
        <f t="shared" si="0"/>
        <v>0.030339120370370374</v>
      </c>
      <c r="AB29" s="38">
        <f aca="true" t="shared" si="3" ref="AB29:AB54">AA29-$AA$28</f>
        <v>0.00015277777777778292</v>
      </c>
    </row>
    <row r="30" spans="1:28" s="52" customFormat="1" ht="19.5" customHeight="1">
      <c r="A30" s="45">
        <v>3</v>
      </c>
      <c r="B30" s="45">
        <v>46</v>
      </c>
      <c r="C30" s="46" t="s">
        <v>116</v>
      </c>
      <c r="D30" s="46" t="s">
        <v>117</v>
      </c>
      <c r="E30" s="47" t="s">
        <v>50</v>
      </c>
      <c r="F30" s="48" t="s">
        <v>202</v>
      </c>
      <c r="G30" s="49">
        <v>0.0013287037037037037</v>
      </c>
      <c r="H30" s="49">
        <v>0.002313657407407407</v>
      </c>
      <c r="I30" s="49">
        <v>0.0014768518518518516</v>
      </c>
      <c r="J30" s="49">
        <v>0.001324074074074074</v>
      </c>
      <c r="K30" s="49">
        <v>0.0023043981481481483</v>
      </c>
      <c r="L30" s="49">
        <v>0.0014594907407407406</v>
      </c>
      <c r="M30" s="49">
        <v>0.0013125</v>
      </c>
      <c r="N30" s="49">
        <v>0.002321759259259259</v>
      </c>
      <c r="O30" s="49">
        <v>0.0014571759259259258</v>
      </c>
      <c r="P30" s="49">
        <v>0.0013113425925925925</v>
      </c>
      <c r="Q30" s="49">
        <v>0.002295138888888889</v>
      </c>
      <c r="R30" s="49">
        <v>0.0014525462962962964</v>
      </c>
      <c r="S30" s="49">
        <v>0.0014548611111111114</v>
      </c>
      <c r="T30" s="49">
        <v>0.002244212962962963</v>
      </c>
      <c r="U30" s="49">
        <v>0.0012905092592592593</v>
      </c>
      <c r="V30" s="49">
        <v>0.0014756944444444444</v>
      </c>
      <c r="W30" s="49">
        <v>0.0022615740740740743</v>
      </c>
      <c r="X30" s="49">
        <v>0.0012939814814814815</v>
      </c>
      <c r="Y30" s="50">
        <f t="shared" si="1"/>
        <v>0.03037847222222222</v>
      </c>
      <c r="Z30" s="51"/>
      <c r="AA30" s="50">
        <f t="shared" si="0"/>
        <v>0.03037847222222222</v>
      </c>
      <c r="AB30" s="50">
        <f t="shared" si="3"/>
        <v>0.0001921296296296289</v>
      </c>
    </row>
    <row r="31" spans="1:28" s="40" customFormat="1" ht="19.5" customHeight="1">
      <c r="A31" s="31">
        <v>4</v>
      </c>
      <c r="B31" s="31">
        <v>49</v>
      </c>
      <c r="C31" s="32" t="s">
        <v>43</v>
      </c>
      <c r="D31" s="32" t="s">
        <v>118</v>
      </c>
      <c r="E31" s="33" t="s">
        <v>119</v>
      </c>
      <c r="F31" s="29" t="s">
        <v>202</v>
      </c>
      <c r="G31" s="37">
        <v>0.0013101851851851853</v>
      </c>
      <c r="H31" s="37">
        <v>0.0023078703703703703</v>
      </c>
      <c r="I31" s="37">
        <v>0.0014745370370370372</v>
      </c>
      <c r="J31" s="37">
        <v>0.0013101851851851853</v>
      </c>
      <c r="K31" s="37">
        <v>0.002314814814814815</v>
      </c>
      <c r="L31" s="37">
        <v>0.0014837962962962964</v>
      </c>
      <c r="M31" s="37">
        <v>0.0012881944444444445</v>
      </c>
      <c r="N31" s="37">
        <v>0.0022824074074074075</v>
      </c>
      <c r="O31" s="37">
        <v>0.0014560185185185186</v>
      </c>
      <c r="P31" s="37">
        <v>0.0012800925925925924</v>
      </c>
      <c r="Q31" s="37">
        <v>0.002266203703703704</v>
      </c>
      <c r="R31" s="37">
        <v>0.0016620370370370372</v>
      </c>
      <c r="S31" s="37">
        <v>0.0014780092592592594</v>
      </c>
      <c r="T31" s="37">
        <v>0.002234953703703704</v>
      </c>
      <c r="U31" s="37">
        <v>0.0012881944444444445</v>
      </c>
      <c r="V31" s="37">
        <v>0.0015046296296296294</v>
      </c>
      <c r="W31" s="37">
        <v>0.0022800925925925927</v>
      </c>
      <c r="X31" s="37">
        <v>0.0013275462962962963</v>
      </c>
      <c r="Y31" s="38">
        <f t="shared" si="1"/>
        <v>0.03054976851851852</v>
      </c>
      <c r="Z31" s="39"/>
      <c r="AA31" s="38">
        <f t="shared" si="0"/>
        <v>0.03054976851851852</v>
      </c>
      <c r="AB31" s="38">
        <f t="shared" si="3"/>
        <v>0.00036342592592593023</v>
      </c>
    </row>
    <row r="32" spans="1:28" s="52" customFormat="1" ht="19.5" customHeight="1">
      <c r="A32" s="45">
        <v>5</v>
      </c>
      <c r="B32" s="45">
        <v>30</v>
      </c>
      <c r="C32" s="46" t="s">
        <v>120</v>
      </c>
      <c r="D32" s="46" t="s">
        <v>121</v>
      </c>
      <c r="E32" s="55" t="s">
        <v>122</v>
      </c>
      <c r="F32" s="48" t="s">
        <v>202</v>
      </c>
      <c r="G32" s="49">
        <v>0.001334490740740741</v>
      </c>
      <c r="H32" s="49">
        <v>0.0023541666666666667</v>
      </c>
      <c r="I32" s="49">
        <v>0.0015000000000000002</v>
      </c>
      <c r="J32" s="49">
        <v>0.0013217592592592593</v>
      </c>
      <c r="K32" s="49">
        <v>0.0023657407407407407</v>
      </c>
      <c r="L32" s="49">
        <v>0.0014756944444444444</v>
      </c>
      <c r="M32" s="49">
        <v>0.0013136574074074075</v>
      </c>
      <c r="N32" s="49">
        <v>0.0023275462962962963</v>
      </c>
      <c r="O32" s="49">
        <v>0.0014618055555555556</v>
      </c>
      <c r="P32" s="49">
        <v>0.001315972222222222</v>
      </c>
      <c r="Q32" s="49">
        <v>0.002321759259259259</v>
      </c>
      <c r="R32" s="49">
        <v>0.0014675925925925926</v>
      </c>
      <c r="S32" s="49">
        <v>0.0014571759259259258</v>
      </c>
      <c r="T32" s="49">
        <v>0.0022708333333333335</v>
      </c>
      <c r="U32" s="49">
        <v>0.001292824074074074</v>
      </c>
      <c r="V32" s="49">
        <v>0.0014664351851851852</v>
      </c>
      <c r="W32" s="49">
        <v>0.0022696759259259263</v>
      </c>
      <c r="X32" s="49">
        <v>0.0012905092592592593</v>
      </c>
      <c r="Y32" s="50">
        <f t="shared" si="1"/>
        <v>0.03060763888888889</v>
      </c>
      <c r="Z32" s="51"/>
      <c r="AA32" s="50">
        <f t="shared" si="0"/>
        <v>0.03060763888888889</v>
      </c>
      <c r="AB32" s="50">
        <f t="shared" si="3"/>
        <v>0.0004212962962962981</v>
      </c>
    </row>
    <row r="33" spans="1:28" s="40" customFormat="1" ht="19.5" customHeight="1">
      <c r="A33" s="31">
        <v>6</v>
      </c>
      <c r="B33" s="31">
        <v>37</v>
      </c>
      <c r="C33" s="32" t="s">
        <v>123</v>
      </c>
      <c r="D33" s="32" t="s">
        <v>124</v>
      </c>
      <c r="E33" s="33" t="s">
        <v>125</v>
      </c>
      <c r="F33" s="29" t="s">
        <v>202</v>
      </c>
      <c r="G33" s="37">
        <v>0.0013449074074074075</v>
      </c>
      <c r="H33" s="37">
        <v>0.0023576388888888887</v>
      </c>
      <c r="I33" s="37">
        <v>0.0014976851851851852</v>
      </c>
      <c r="J33" s="37">
        <v>0.0013333333333333333</v>
      </c>
      <c r="K33" s="37">
        <v>0.002443287037037037</v>
      </c>
      <c r="L33" s="37">
        <v>0.0015011574074074074</v>
      </c>
      <c r="M33" s="37">
        <v>0.001326388888888889</v>
      </c>
      <c r="N33" s="37">
        <v>0.002346064814814815</v>
      </c>
      <c r="O33" s="37">
        <v>0.0014988425925925924</v>
      </c>
      <c r="P33" s="37">
        <v>0.0013287037037037037</v>
      </c>
      <c r="Q33" s="37">
        <v>0.0023333333333333335</v>
      </c>
      <c r="R33" s="37">
        <v>0.0014872685185185186</v>
      </c>
      <c r="S33" s="37">
        <v>0.0014722222222222222</v>
      </c>
      <c r="T33" s="37">
        <v>0.002224537037037037</v>
      </c>
      <c r="U33" s="37">
        <v>0.0012893518518518519</v>
      </c>
      <c r="V33" s="37">
        <v>0.0014768518518518516</v>
      </c>
      <c r="W33" s="37">
        <v>0.0022256944444444446</v>
      </c>
      <c r="X33" s="37">
        <v>0.0012974537037037037</v>
      </c>
      <c r="Y33" s="38">
        <f t="shared" si="1"/>
        <v>0.030784722222222217</v>
      </c>
      <c r="Z33" s="39"/>
      <c r="AA33" s="38">
        <f t="shared" si="0"/>
        <v>0.030784722222222217</v>
      </c>
      <c r="AB33" s="38">
        <f t="shared" si="3"/>
        <v>0.0005983796296296258</v>
      </c>
    </row>
    <row r="34" spans="1:28" s="52" customFormat="1" ht="19.5" customHeight="1">
      <c r="A34" s="45">
        <v>7</v>
      </c>
      <c r="B34" s="45">
        <v>36</v>
      </c>
      <c r="C34" s="46" t="s">
        <v>57</v>
      </c>
      <c r="D34" s="46" t="s">
        <v>126</v>
      </c>
      <c r="E34" s="47" t="s">
        <v>127</v>
      </c>
      <c r="F34" s="48" t="s">
        <v>202</v>
      </c>
      <c r="G34" s="49">
        <v>0.0013483796296296297</v>
      </c>
      <c r="H34" s="49">
        <v>0.0023807870370370367</v>
      </c>
      <c r="I34" s="49">
        <v>0.0015312499999999998</v>
      </c>
      <c r="J34" s="49">
        <v>0.001341435185185185</v>
      </c>
      <c r="K34" s="49">
        <v>0.002353009259259259</v>
      </c>
      <c r="L34" s="49">
        <v>0.0014918981481481482</v>
      </c>
      <c r="M34" s="49">
        <v>0.001326388888888889</v>
      </c>
      <c r="N34" s="49">
        <v>0.0023483796296296295</v>
      </c>
      <c r="O34" s="49">
        <v>0.0014791666666666666</v>
      </c>
      <c r="P34" s="49">
        <v>0.0013217592592592593</v>
      </c>
      <c r="Q34" s="49">
        <v>0.002340277777777778</v>
      </c>
      <c r="R34" s="49">
        <v>0.0014826388888888886</v>
      </c>
      <c r="S34" s="49">
        <v>0.0014837962962962964</v>
      </c>
      <c r="T34" s="49">
        <v>0.0022847222222222223</v>
      </c>
      <c r="U34" s="49">
        <v>0.0013148148148148147</v>
      </c>
      <c r="V34" s="49">
        <v>0.0014849537037037036</v>
      </c>
      <c r="W34" s="49">
        <v>0.0023240740740740743</v>
      </c>
      <c r="X34" s="49">
        <v>0.001318287037037037</v>
      </c>
      <c r="Y34" s="50">
        <f t="shared" si="1"/>
        <v>0.030956018518518518</v>
      </c>
      <c r="Z34" s="51"/>
      <c r="AA34" s="50">
        <f t="shared" si="0"/>
        <v>0.030956018518518518</v>
      </c>
      <c r="AB34" s="50">
        <f t="shared" si="3"/>
        <v>0.0007696759259259271</v>
      </c>
    </row>
    <row r="35" spans="1:28" s="40" customFormat="1" ht="19.5" customHeight="1">
      <c r="A35" s="31">
        <v>8</v>
      </c>
      <c r="B35" s="31">
        <v>43</v>
      </c>
      <c r="C35" s="32" t="s">
        <v>44</v>
      </c>
      <c r="D35" s="32" t="s">
        <v>45</v>
      </c>
      <c r="E35" s="33" t="s">
        <v>128</v>
      </c>
      <c r="F35" s="29" t="s">
        <v>202</v>
      </c>
      <c r="G35" s="37">
        <v>0.0014421296296296298</v>
      </c>
      <c r="H35" s="37">
        <v>0.0023344907407407407</v>
      </c>
      <c r="I35" s="37">
        <v>0.0014965277777777778</v>
      </c>
      <c r="J35" s="37">
        <v>0.0013402777777777777</v>
      </c>
      <c r="K35" s="37">
        <v>0.002318287037037037</v>
      </c>
      <c r="L35" s="37">
        <v>0.0014976851851851852</v>
      </c>
      <c r="M35" s="37">
        <v>0.0013275462962962963</v>
      </c>
      <c r="N35" s="37">
        <v>0.0023229166666666663</v>
      </c>
      <c r="O35" s="37">
        <v>0.001488425925925926</v>
      </c>
      <c r="P35" s="37">
        <v>0.0013402777777777777</v>
      </c>
      <c r="Q35" s="37">
        <v>0.0023229166666666663</v>
      </c>
      <c r="R35" s="37">
        <v>0.001494212962962963</v>
      </c>
      <c r="S35" s="37">
        <v>0.0014988425925925924</v>
      </c>
      <c r="T35" s="37">
        <v>0.002266203703703704</v>
      </c>
      <c r="U35" s="37">
        <v>0.0012974537037037037</v>
      </c>
      <c r="V35" s="37">
        <v>0.0015231481481481483</v>
      </c>
      <c r="W35" s="37">
        <v>0.0023194444444444443</v>
      </c>
      <c r="X35" s="37">
        <v>0.001320601851851852</v>
      </c>
      <c r="Y35" s="38">
        <f t="shared" si="1"/>
        <v>0.03095138888888889</v>
      </c>
      <c r="Z35" s="39">
        <v>0.00011574074074074073</v>
      </c>
      <c r="AA35" s="38">
        <f t="shared" si="0"/>
        <v>0.03106712962962963</v>
      </c>
      <c r="AB35" s="38">
        <f t="shared" si="3"/>
        <v>0.0008807870370370376</v>
      </c>
    </row>
    <row r="36" spans="1:28" s="52" customFormat="1" ht="19.5" customHeight="1">
      <c r="A36" s="45">
        <v>9</v>
      </c>
      <c r="B36" s="45">
        <v>52</v>
      </c>
      <c r="C36" s="46" t="s">
        <v>48</v>
      </c>
      <c r="D36" s="46" t="s">
        <v>49</v>
      </c>
      <c r="E36" s="47" t="s">
        <v>129</v>
      </c>
      <c r="F36" s="48" t="s">
        <v>202</v>
      </c>
      <c r="G36" s="49">
        <v>0.0013587962962962963</v>
      </c>
      <c r="H36" s="49">
        <v>0.002392361111111111</v>
      </c>
      <c r="I36" s="49">
        <v>0.0015289351851851853</v>
      </c>
      <c r="J36" s="49">
        <v>0.001334490740740741</v>
      </c>
      <c r="K36" s="49">
        <v>0.002363425925925926</v>
      </c>
      <c r="L36" s="49">
        <v>0.0015011574074074074</v>
      </c>
      <c r="M36" s="49">
        <v>0.001326388888888889</v>
      </c>
      <c r="N36" s="49">
        <v>0.0023425925925925923</v>
      </c>
      <c r="O36" s="49">
        <v>0.0015081018518518518</v>
      </c>
      <c r="P36" s="49">
        <v>0.0013252314814814813</v>
      </c>
      <c r="Q36" s="49">
        <v>0.002366898148148148</v>
      </c>
      <c r="R36" s="49">
        <v>0.001494212962962963</v>
      </c>
      <c r="S36" s="49">
        <v>0.0015046296296296294</v>
      </c>
      <c r="T36" s="49">
        <v>0.0023043981481481483</v>
      </c>
      <c r="U36" s="49">
        <v>0.0013391203703703705</v>
      </c>
      <c r="V36" s="49">
        <v>0.0015104166666666666</v>
      </c>
      <c r="W36" s="49">
        <v>0.002353009259259259</v>
      </c>
      <c r="X36" s="49">
        <v>0.001361111111111111</v>
      </c>
      <c r="Y36" s="50">
        <f t="shared" si="1"/>
        <v>0.031215277777777783</v>
      </c>
      <c r="Z36" s="51"/>
      <c r="AA36" s="50">
        <f t="shared" si="0"/>
        <v>0.031215277777777783</v>
      </c>
      <c r="AB36" s="50">
        <f t="shared" si="3"/>
        <v>0.0010289351851851918</v>
      </c>
    </row>
    <row r="37" spans="1:28" s="40" customFormat="1" ht="19.5" customHeight="1">
      <c r="A37" s="31">
        <v>10</v>
      </c>
      <c r="B37" s="31">
        <v>39</v>
      </c>
      <c r="C37" s="32" t="s">
        <v>58</v>
      </c>
      <c r="D37" s="32" t="s">
        <v>130</v>
      </c>
      <c r="E37" s="33" t="s">
        <v>59</v>
      </c>
      <c r="F37" s="29" t="s">
        <v>202</v>
      </c>
      <c r="G37" s="37">
        <v>0.0013831018518518517</v>
      </c>
      <c r="H37" s="37">
        <v>0.0024201388888888888</v>
      </c>
      <c r="I37" s="37">
        <v>0.001513888888888889</v>
      </c>
      <c r="J37" s="37">
        <v>0.0013622685185185185</v>
      </c>
      <c r="K37" s="37">
        <v>0.002394675925925926</v>
      </c>
      <c r="L37" s="37">
        <v>0.0014930555555555556</v>
      </c>
      <c r="M37" s="37">
        <v>0.0013402777777777777</v>
      </c>
      <c r="N37" s="37">
        <v>0.002366898148148148</v>
      </c>
      <c r="O37" s="37">
        <v>0.0014837962962962964</v>
      </c>
      <c r="P37" s="37">
        <v>0.0013391203703703705</v>
      </c>
      <c r="Q37" s="37">
        <v>0.0023703703703703703</v>
      </c>
      <c r="R37" s="37">
        <v>0.0014895833333333332</v>
      </c>
      <c r="S37" s="37">
        <v>0.0015057870370370373</v>
      </c>
      <c r="T37" s="37">
        <v>0.0023055555555555555</v>
      </c>
      <c r="U37" s="37">
        <v>0.0013194444444444443</v>
      </c>
      <c r="V37" s="37">
        <v>0.0015011574074074074</v>
      </c>
      <c r="W37" s="37">
        <v>0.002361111111111111</v>
      </c>
      <c r="X37" s="37">
        <v>0.0013553240740740741</v>
      </c>
      <c r="Y37" s="38">
        <f t="shared" si="1"/>
        <v>0.03130555555555555</v>
      </c>
      <c r="Z37" s="39"/>
      <c r="AA37" s="38">
        <f t="shared" si="0"/>
        <v>0.03130555555555555</v>
      </c>
      <c r="AB37" s="38">
        <f t="shared" si="3"/>
        <v>0.0011192129629629607</v>
      </c>
    </row>
    <row r="38" spans="1:28" s="52" customFormat="1" ht="19.5" customHeight="1">
      <c r="A38" s="45">
        <v>11</v>
      </c>
      <c r="B38" s="45">
        <v>28</v>
      </c>
      <c r="C38" s="46" t="s">
        <v>131</v>
      </c>
      <c r="D38" s="46" t="s">
        <v>132</v>
      </c>
      <c r="E38" s="55" t="s">
        <v>133</v>
      </c>
      <c r="F38" s="48" t="s">
        <v>202</v>
      </c>
      <c r="G38" s="49">
        <v>0.0013842592592592593</v>
      </c>
      <c r="H38" s="49">
        <v>0.0024201388888888888</v>
      </c>
      <c r="I38" s="49">
        <v>0.001525462962962963</v>
      </c>
      <c r="J38" s="49">
        <v>0.0013680555555555557</v>
      </c>
      <c r="K38" s="49">
        <v>0.0023807870370370367</v>
      </c>
      <c r="L38" s="49">
        <v>0.001521990740740741</v>
      </c>
      <c r="M38" s="49">
        <v>0.0013483796296296297</v>
      </c>
      <c r="N38" s="49">
        <v>0.0023854166666666668</v>
      </c>
      <c r="O38" s="49">
        <v>0.0015277777777777779</v>
      </c>
      <c r="P38" s="49">
        <v>0.0013460648148148147</v>
      </c>
      <c r="Q38" s="49">
        <v>0.0023680555555555555</v>
      </c>
      <c r="R38" s="49">
        <v>0.0015046296296296294</v>
      </c>
      <c r="S38" s="49">
        <v>0.0014953703703703702</v>
      </c>
      <c r="T38" s="49">
        <v>0.002298611111111111</v>
      </c>
      <c r="U38" s="49">
        <v>0.001320601851851852</v>
      </c>
      <c r="V38" s="49">
        <v>0.001513888888888889</v>
      </c>
      <c r="W38" s="49">
        <v>0.002314814814814815</v>
      </c>
      <c r="X38" s="49">
        <v>0.0013460648148148147</v>
      </c>
      <c r="Y38" s="50">
        <f t="shared" si="1"/>
        <v>0.03137037037037037</v>
      </c>
      <c r="Z38" s="51"/>
      <c r="AA38" s="50">
        <f t="shared" si="0"/>
        <v>0.03137037037037037</v>
      </c>
      <c r="AB38" s="50">
        <f t="shared" si="3"/>
        <v>0.001184027777777777</v>
      </c>
    </row>
    <row r="39" spans="1:28" s="40" customFormat="1" ht="19.5" customHeight="1">
      <c r="A39" s="31">
        <v>12</v>
      </c>
      <c r="B39" s="31">
        <v>38</v>
      </c>
      <c r="C39" s="32" t="s">
        <v>61</v>
      </c>
      <c r="D39" s="32" t="s">
        <v>134</v>
      </c>
      <c r="E39" s="33" t="s">
        <v>135</v>
      </c>
      <c r="F39" s="29" t="s">
        <v>202</v>
      </c>
      <c r="G39" s="37">
        <v>0.0013587962962962963</v>
      </c>
      <c r="H39" s="37">
        <v>0.0023935185185185183</v>
      </c>
      <c r="I39" s="37">
        <v>0.001525462962962963</v>
      </c>
      <c r="J39" s="37">
        <v>0.0013530092592592593</v>
      </c>
      <c r="K39" s="37">
        <v>0.0023807870370370367</v>
      </c>
      <c r="L39" s="37">
        <v>0.001513888888888889</v>
      </c>
      <c r="M39" s="37">
        <v>0.001357638888888889</v>
      </c>
      <c r="N39" s="37">
        <v>0.002386574074074074</v>
      </c>
      <c r="O39" s="37">
        <v>0.0015162037037037036</v>
      </c>
      <c r="P39" s="37">
        <v>0.0013402777777777777</v>
      </c>
      <c r="Q39" s="37">
        <v>0.002353009259259259</v>
      </c>
      <c r="R39" s="37">
        <v>0.0015034722222222222</v>
      </c>
      <c r="S39" s="37">
        <v>0.001513888888888889</v>
      </c>
      <c r="T39" s="37">
        <v>0.0022939814814814815</v>
      </c>
      <c r="U39" s="37">
        <v>0.0013483796296296297</v>
      </c>
      <c r="V39" s="37">
        <v>0.0015381944444444445</v>
      </c>
      <c r="W39" s="37">
        <v>0.002353009259259259</v>
      </c>
      <c r="X39" s="37">
        <v>0.001341435185185185</v>
      </c>
      <c r="Y39" s="38">
        <f t="shared" si="1"/>
        <v>0.031371527777777776</v>
      </c>
      <c r="Z39" s="39"/>
      <c r="AA39" s="38">
        <f t="shared" si="0"/>
        <v>0.031371527777777776</v>
      </c>
      <c r="AB39" s="38">
        <f t="shared" si="3"/>
        <v>0.001185185185185185</v>
      </c>
    </row>
    <row r="40" spans="1:28" s="52" customFormat="1" ht="19.5" customHeight="1">
      <c r="A40" s="45">
        <v>13</v>
      </c>
      <c r="B40" s="45">
        <v>25</v>
      </c>
      <c r="C40" s="46" t="s">
        <v>136</v>
      </c>
      <c r="D40" s="46" t="s">
        <v>137</v>
      </c>
      <c r="E40" s="55" t="s">
        <v>138</v>
      </c>
      <c r="F40" s="48" t="s">
        <v>202</v>
      </c>
      <c r="G40" s="49">
        <v>0.0013287037037037037</v>
      </c>
      <c r="H40" s="49">
        <v>0.0023969907407407408</v>
      </c>
      <c r="I40" s="49">
        <v>0.0015046296296296294</v>
      </c>
      <c r="J40" s="49">
        <v>0.0013680555555555557</v>
      </c>
      <c r="K40" s="49">
        <v>0.0023854166666666668</v>
      </c>
      <c r="L40" s="49">
        <v>0.0015011574074074074</v>
      </c>
      <c r="M40" s="49">
        <v>0.0013506944444444445</v>
      </c>
      <c r="N40" s="49">
        <v>0.002369212962962963</v>
      </c>
      <c r="O40" s="49">
        <v>0.0015057870370370373</v>
      </c>
      <c r="P40" s="49">
        <v>0.001371527777777778</v>
      </c>
      <c r="Q40" s="49">
        <v>0.0023958333333333336</v>
      </c>
      <c r="R40" s="49">
        <v>0.0014976851851851852</v>
      </c>
      <c r="S40" s="49">
        <v>0.0015057870370370373</v>
      </c>
      <c r="T40" s="49">
        <v>0.002309027777777778</v>
      </c>
      <c r="U40" s="49">
        <v>0.0013518518518518521</v>
      </c>
      <c r="V40" s="49">
        <v>0.0015208333333333332</v>
      </c>
      <c r="W40" s="49">
        <v>0.0023541666666666667</v>
      </c>
      <c r="X40" s="49">
        <v>0.001365740740740741</v>
      </c>
      <c r="Y40" s="50">
        <f t="shared" si="1"/>
        <v>0.03138310185185185</v>
      </c>
      <c r="Z40" s="51">
        <v>0.00011574074074074073</v>
      </c>
      <c r="AA40" s="50">
        <f t="shared" si="0"/>
        <v>0.03149884259259259</v>
      </c>
      <c r="AB40" s="50">
        <f t="shared" si="3"/>
        <v>0.0013125000000000012</v>
      </c>
    </row>
    <row r="41" spans="1:28" s="40" customFormat="1" ht="19.5" customHeight="1">
      <c r="A41" s="31">
        <v>14</v>
      </c>
      <c r="B41" s="31">
        <v>44</v>
      </c>
      <c r="C41" s="32" t="s">
        <v>56</v>
      </c>
      <c r="D41" s="32" t="s">
        <v>139</v>
      </c>
      <c r="E41" s="33" t="s">
        <v>115</v>
      </c>
      <c r="F41" s="29" t="s">
        <v>202</v>
      </c>
      <c r="G41" s="37">
        <v>0.0013530092592592593</v>
      </c>
      <c r="H41" s="37">
        <v>0.002431712962962963</v>
      </c>
      <c r="I41" s="37">
        <v>0.0015543981481481483</v>
      </c>
      <c r="J41" s="37">
        <v>0.0013622685185185185</v>
      </c>
      <c r="K41" s="37">
        <v>0.0024201388888888888</v>
      </c>
      <c r="L41" s="37">
        <v>0.0015243055555555554</v>
      </c>
      <c r="M41" s="37">
        <v>0.001363425925925926</v>
      </c>
      <c r="N41" s="37">
        <v>0.002417824074074074</v>
      </c>
      <c r="O41" s="37">
        <v>0.0015358796296296294</v>
      </c>
      <c r="P41" s="37">
        <v>0.001388888888888889</v>
      </c>
      <c r="Q41" s="37">
        <v>0.0024131944444444444</v>
      </c>
      <c r="R41" s="37">
        <v>0.001513888888888889</v>
      </c>
      <c r="S41" s="37">
        <v>0.0014976851851851852</v>
      </c>
      <c r="T41" s="37">
        <v>0.0022939814814814815</v>
      </c>
      <c r="U41" s="37">
        <v>0.001320601851851852</v>
      </c>
      <c r="V41" s="37">
        <v>0.0015300925925925924</v>
      </c>
      <c r="W41" s="37">
        <v>0.0023078703703703703</v>
      </c>
      <c r="X41" s="37">
        <v>0.0014143518518518518</v>
      </c>
      <c r="Y41" s="38">
        <f t="shared" si="1"/>
        <v>0.031643518518518515</v>
      </c>
      <c r="Z41" s="39"/>
      <c r="AA41" s="38">
        <f t="shared" si="0"/>
        <v>0.031643518518518515</v>
      </c>
      <c r="AB41" s="38">
        <f t="shared" si="3"/>
        <v>0.0014571759259259243</v>
      </c>
    </row>
    <row r="42" spans="1:28" s="52" customFormat="1" ht="19.5" customHeight="1">
      <c r="A42" s="45">
        <v>15</v>
      </c>
      <c r="B42" s="45">
        <v>45</v>
      </c>
      <c r="C42" s="46" t="s">
        <v>32</v>
      </c>
      <c r="D42" s="46" t="s">
        <v>140</v>
      </c>
      <c r="E42" s="47" t="s">
        <v>141</v>
      </c>
      <c r="F42" s="48" t="s">
        <v>202</v>
      </c>
      <c r="G42" s="49">
        <v>0.0013530092592592593</v>
      </c>
      <c r="H42" s="49">
        <v>0.002423611111111111</v>
      </c>
      <c r="I42" s="49">
        <v>0.0015266203703703702</v>
      </c>
      <c r="J42" s="49">
        <v>0.0013449074074074075</v>
      </c>
      <c r="K42" s="49">
        <v>0.0023958333333333336</v>
      </c>
      <c r="L42" s="49">
        <v>0.0015266203703703702</v>
      </c>
      <c r="M42" s="49">
        <v>0.0013668981481481481</v>
      </c>
      <c r="N42" s="49">
        <v>0.0024131944444444444</v>
      </c>
      <c r="O42" s="49">
        <v>0.0015243055555555554</v>
      </c>
      <c r="P42" s="49">
        <v>0.0013564814814814813</v>
      </c>
      <c r="Q42" s="49">
        <v>0.002405092592592593</v>
      </c>
      <c r="R42" s="49">
        <v>0.0014965277777777778</v>
      </c>
      <c r="S42" s="49">
        <v>0.0015081018518518518</v>
      </c>
      <c r="T42" s="49">
        <v>0.0023761574074074076</v>
      </c>
      <c r="U42" s="49">
        <v>0.001341435185185185</v>
      </c>
      <c r="V42" s="49">
        <v>0.001560185185185185</v>
      </c>
      <c r="W42" s="49">
        <v>0.002414351851851852</v>
      </c>
      <c r="X42" s="49">
        <v>0.0013761574074074075</v>
      </c>
      <c r="Y42" s="50">
        <f t="shared" si="1"/>
        <v>0.03170949074074074</v>
      </c>
      <c r="Z42" s="51"/>
      <c r="AA42" s="50">
        <f t="shared" si="0"/>
        <v>0.03170949074074074</v>
      </c>
      <c r="AB42" s="50">
        <f t="shared" si="3"/>
        <v>0.0015231481481481485</v>
      </c>
    </row>
    <row r="43" spans="1:28" s="40" customFormat="1" ht="19.5" customHeight="1">
      <c r="A43" s="31">
        <v>16</v>
      </c>
      <c r="B43" s="31">
        <v>34</v>
      </c>
      <c r="C43" s="32" t="s">
        <v>142</v>
      </c>
      <c r="D43" s="32" t="s">
        <v>143</v>
      </c>
      <c r="E43" s="33" t="s">
        <v>144</v>
      </c>
      <c r="F43" s="29" t="s">
        <v>202</v>
      </c>
      <c r="G43" s="37">
        <v>0.0013796296296296297</v>
      </c>
      <c r="H43" s="37">
        <v>0.002414351851851852</v>
      </c>
      <c r="I43" s="37">
        <v>0.0015532407407407407</v>
      </c>
      <c r="J43" s="37">
        <v>0.0013668981481481481</v>
      </c>
      <c r="K43" s="37">
        <v>0.002375</v>
      </c>
      <c r="L43" s="37">
        <v>0.001540509259259259</v>
      </c>
      <c r="M43" s="37">
        <v>0.0013495370370370371</v>
      </c>
      <c r="N43" s="37">
        <v>0.0023645833333333336</v>
      </c>
      <c r="O43" s="37">
        <v>0.0015358796296296294</v>
      </c>
      <c r="P43" s="37">
        <v>0.0013750000000000001</v>
      </c>
      <c r="Q43" s="37">
        <v>0.002392361111111111</v>
      </c>
      <c r="R43" s="37">
        <v>0.0015520833333333333</v>
      </c>
      <c r="S43" s="37">
        <v>0.001579861111111111</v>
      </c>
      <c r="T43" s="37">
        <v>0.0023773148148148147</v>
      </c>
      <c r="U43" s="37">
        <v>0.0013460648148148147</v>
      </c>
      <c r="V43" s="37">
        <v>0.001548611111111111</v>
      </c>
      <c r="W43" s="37">
        <v>0.002359953703703704</v>
      </c>
      <c r="X43" s="37">
        <v>0.0013506944444444445</v>
      </c>
      <c r="Y43" s="38">
        <f t="shared" si="1"/>
        <v>0.031761574074074074</v>
      </c>
      <c r="Z43" s="39"/>
      <c r="AA43" s="38">
        <f t="shared" si="0"/>
        <v>0.031761574074074074</v>
      </c>
      <c r="AB43" s="38">
        <f t="shared" si="3"/>
        <v>0.001575231481481483</v>
      </c>
    </row>
    <row r="44" spans="1:28" s="52" customFormat="1" ht="19.5" customHeight="1">
      <c r="A44" s="45">
        <v>17</v>
      </c>
      <c r="B44" s="45">
        <v>27</v>
      </c>
      <c r="C44" s="46" t="s">
        <v>145</v>
      </c>
      <c r="D44" s="46" t="s">
        <v>146</v>
      </c>
      <c r="E44" s="55" t="s">
        <v>147</v>
      </c>
      <c r="F44" s="48" t="s">
        <v>202</v>
      </c>
      <c r="G44" s="49">
        <v>0.0013819444444444443</v>
      </c>
      <c r="H44" s="49">
        <v>0.0024270833333333336</v>
      </c>
      <c r="I44" s="49">
        <v>0.0015208333333333332</v>
      </c>
      <c r="J44" s="49">
        <v>0.0013599537037037037</v>
      </c>
      <c r="K44" s="49">
        <v>0.0023854166666666668</v>
      </c>
      <c r="L44" s="49">
        <v>0.0015104166666666666</v>
      </c>
      <c r="M44" s="49">
        <v>0.0013541666666666667</v>
      </c>
      <c r="N44" s="49">
        <v>0.002384259259259259</v>
      </c>
      <c r="O44" s="49">
        <v>0.001519675925925926</v>
      </c>
      <c r="P44" s="49">
        <v>0.0013483796296296297</v>
      </c>
      <c r="Q44" s="49">
        <v>0.0023935185185185183</v>
      </c>
      <c r="R44" s="49">
        <v>0.0015312499999999998</v>
      </c>
      <c r="S44" s="49">
        <v>0.001545138888888889</v>
      </c>
      <c r="T44" s="49">
        <v>0.0023888888888888887</v>
      </c>
      <c r="U44" s="49">
        <v>0.0013842592592592593</v>
      </c>
      <c r="V44" s="49">
        <v>0.0015381944444444445</v>
      </c>
      <c r="W44" s="49">
        <v>0.0023969907407407408</v>
      </c>
      <c r="X44" s="49">
        <v>0.001392361111111111</v>
      </c>
      <c r="Y44" s="50">
        <f t="shared" si="1"/>
        <v>0.03176273148148148</v>
      </c>
      <c r="Z44" s="51"/>
      <c r="AA44" s="50">
        <f t="shared" si="0"/>
        <v>0.03176273148148148</v>
      </c>
      <c r="AB44" s="50">
        <f t="shared" si="3"/>
        <v>0.001576388888888891</v>
      </c>
    </row>
    <row r="45" spans="1:28" s="40" customFormat="1" ht="19.5" customHeight="1">
      <c r="A45" s="31">
        <v>18</v>
      </c>
      <c r="B45" s="31">
        <v>24</v>
      </c>
      <c r="C45" s="32" t="s">
        <v>51</v>
      </c>
      <c r="D45" s="32" t="s">
        <v>148</v>
      </c>
      <c r="E45" s="35" t="s">
        <v>138</v>
      </c>
      <c r="F45" s="29" t="s">
        <v>202</v>
      </c>
      <c r="G45" s="37">
        <v>0.0013831018518518517</v>
      </c>
      <c r="H45" s="37">
        <v>0.002409722222222222</v>
      </c>
      <c r="I45" s="37">
        <v>0.001540509259259259</v>
      </c>
      <c r="J45" s="37">
        <v>0.001369212962962963</v>
      </c>
      <c r="K45" s="37">
        <v>0.0024108796296296296</v>
      </c>
      <c r="L45" s="37">
        <v>0.001537037037037037</v>
      </c>
      <c r="M45" s="37">
        <v>0.0013622685185185185</v>
      </c>
      <c r="N45" s="37">
        <v>0.0024004629629629627</v>
      </c>
      <c r="O45" s="37">
        <v>0.0015474537037037039</v>
      </c>
      <c r="P45" s="37">
        <v>0.001364583333333333</v>
      </c>
      <c r="Q45" s="37">
        <v>0.002391203703703704</v>
      </c>
      <c r="R45" s="37">
        <v>0.0014988425925925924</v>
      </c>
      <c r="S45" s="37">
        <v>0.001519675925925926</v>
      </c>
      <c r="T45" s="37">
        <v>0.0023761574074074076</v>
      </c>
      <c r="U45" s="37">
        <v>0.0013807870370370371</v>
      </c>
      <c r="V45" s="37">
        <v>0.0015439814814814812</v>
      </c>
      <c r="W45" s="37">
        <v>0.0023819444444444448</v>
      </c>
      <c r="X45" s="37">
        <v>0.001394675925925926</v>
      </c>
      <c r="Y45" s="38">
        <f t="shared" si="1"/>
        <v>0.031812499999999994</v>
      </c>
      <c r="Z45" s="39"/>
      <c r="AA45" s="38">
        <f t="shared" si="0"/>
        <v>0.031812499999999994</v>
      </c>
      <c r="AB45" s="38">
        <f t="shared" si="3"/>
        <v>0.0016261574074074026</v>
      </c>
    </row>
    <row r="46" spans="1:28" s="56" customFormat="1" ht="19.5" customHeight="1">
      <c r="A46" s="45">
        <v>19</v>
      </c>
      <c r="B46" s="45">
        <v>33</v>
      </c>
      <c r="C46" s="46" t="s">
        <v>62</v>
      </c>
      <c r="D46" s="46" t="s">
        <v>63</v>
      </c>
      <c r="E46" s="47" t="s">
        <v>149</v>
      </c>
      <c r="F46" s="48" t="s">
        <v>202</v>
      </c>
      <c r="G46" s="49">
        <v>0.00137037037037037</v>
      </c>
      <c r="H46" s="49">
        <v>0.002428240740740741</v>
      </c>
      <c r="I46" s="49">
        <v>0.0015347222222222223</v>
      </c>
      <c r="J46" s="49">
        <v>0.0013391203703703705</v>
      </c>
      <c r="K46" s="49">
        <v>0.0026909722222222226</v>
      </c>
      <c r="L46" s="49">
        <v>0.001517361111111111</v>
      </c>
      <c r="M46" s="49">
        <v>0.0013425925925925925</v>
      </c>
      <c r="N46" s="49">
        <v>0.002405092592592593</v>
      </c>
      <c r="O46" s="49">
        <v>0.0015231481481481483</v>
      </c>
      <c r="P46" s="49">
        <v>0.0013553240740740741</v>
      </c>
      <c r="Q46" s="49">
        <v>0.002383101851851852</v>
      </c>
      <c r="R46" s="49">
        <v>0.0015127314814814814</v>
      </c>
      <c r="S46" s="49">
        <v>0.0015289351851851853</v>
      </c>
      <c r="T46" s="49">
        <v>0.0023252314814814815</v>
      </c>
      <c r="U46" s="49">
        <v>0.0013275462962962963</v>
      </c>
      <c r="V46" s="49">
        <v>0.0015092592592592595</v>
      </c>
      <c r="W46" s="49">
        <v>0.0023773148148148147</v>
      </c>
      <c r="X46" s="49">
        <v>0.0013518518518518521</v>
      </c>
      <c r="Y46" s="50">
        <f t="shared" si="1"/>
        <v>0.031822916666666666</v>
      </c>
      <c r="Z46" s="51"/>
      <c r="AA46" s="50">
        <f t="shared" si="0"/>
        <v>0.031822916666666666</v>
      </c>
      <c r="AB46" s="50">
        <f t="shared" si="3"/>
        <v>0.001636574074074075</v>
      </c>
    </row>
    <row r="47" spans="1:28" s="43" customFormat="1" ht="19.5" customHeight="1">
      <c r="A47" s="31">
        <v>20</v>
      </c>
      <c r="B47" s="31">
        <v>23</v>
      </c>
      <c r="C47" s="32" t="s">
        <v>150</v>
      </c>
      <c r="D47" s="32" t="s">
        <v>151</v>
      </c>
      <c r="E47" s="35" t="s">
        <v>152</v>
      </c>
      <c r="F47" s="29" t="s">
        <v>202</v>
      </c>
      <c r="G47" s="37">
        <v>0.001369212962962963</v>
      </c>
      <c r="H47" s="37">
        <v>0.002428240740740741</v>
      </c>
      <c r="I47" s="37">
        <v>0.0015648148148148149</v>
      </c>
      <c r="J47" s="37">
        <v>0.0013912037037037037</v>
      </c>
      <c r="K47" s="37">
        <v>0.0024340277777777776</v>
      </c>
      <c r="L47" s="37">
        <v>0.001537037037037037</v>
      </c>
      <c r="M47" s="37">
        <v>0.0013680555555555557</v>
      </c>
      <c r="N47" s="37">
        <v>0.0024108796296296296</v>
      </c>
      <c r="O47" s="37">
        <v>0.001513888888888889</v>
      </c>
      <c r="P47" s="37">
        <v>0.0013668981481481481</v>
      </c>
      <c r="Q47" s="37">
        <v>0.0023877314814814816</v>
      </c>
      <c r="R47" s="37">
        <v>0.0015081018518518518</v>
      </c>
      <c r="S47" s="37">
        <v>0.0015266203703703702</v>
      </c>
      <c r="T47" s="37">
        <v>0.0023576388888888887</v>
      </c>
      <c r="U47" s="37">
        <v>0.001361111111111111</v>
      </c>
      <c r="V47" s="37">
        <v>0.001540509259259259</v>
      </c>
      <c r="W47" s="37">
        <v>0.0024027777777777776</v>
      </c>
      <c r="X47" s="37">
        <v>0.0013958333333333331</v>
      </c>
      <c r="Y47" s="38">
        <f t="shared" si="1"/>
        <v>0.03186458333333333</v>
      </c>
      <c r="Z47" s="39"/>
      <c r="AA47" s="38">
        <f t="shared" si="0"/>
        <v>0.03186458333333333</v>
      </c>
      <c r="AB47" s="38">
        <f t="shared" si="3"/>
        <v>0.001678240740740737</v>
      </c>
    </row>
    <row r="48" spans="1:28" s="56" customFormat="1" ht="19.5" customHeight="1">
      <c r="A48" s="45">
        <v>21</v>
      </c>
      <c r="B48" s="45">
        <v>40</v>
      </c>
      <c r="C48" s="46" t="s">
        <v>153</v>
      </c>
      <c r="D48" s="46" t="s">
        <v>154</v>
      </c>
      <c r="E48" s="47" t="s">
        <v>155</v>
      </c>
      <c r="F48" s="48" t="s">
        <v>202</v>
      </c>
      <c r="G48" s="49">
        <v>0.0013796296296296297</v>
      </c>
      <c r="H48" s="49">
        <v>0.0024583333333333336</v>
      </c>
      <c r="I48" s="49">
        <v>0.0015497685185185182</v>
      </c>
      <c r="J48" s="49">
        <v>0.001386574074074074</v>
      </c>
      <c r="K48" s="49">
        <v>0.0024421296296296296</v>
      </c>
      <c r="L48" s="49">
        <v>0.0015335648148148149</v>
      </c>
      <c r="M48" s="49">
        <v>0.0013738425925925925</v>
      </c>
      <c r="N48" s="49">
        <v>0.002416666666666667</v>
      </c>
      <c r="O48" s="49">
        <v>0.0015231481481481483</v>
      </c>
      <c r="P48" s="49">
        <v>0.0013680555555555557</v>
      </c>
      <c r="Q48" s="49">
        <v>0.002417824074074074</v>
      </c>
      <c r="R48" s="49">
        <v>0.001521990740740741</v>
      </c>
      <c r="S48" s="49">
        <v>0.0015335648148148149</v>
      </c>
      <c r="T48" s="49">
        <v>0.002361111111111111</v>
      </c>
      <c r="U48" s="49">
        <v>0.0013530092592592593</v>
      </c>
      <c r="V48" s="49">
        <v>0.0015335648148148149</v>
      </c>
      <c r="W48" s="49">
        <v>0.002398148148148148</v>
      </c>
      <c r="X48" s="49">
        <v>0.0013993055555555555</v>
      </c>
      <c r="Y48" s="50">
        <f t="shared" si="1"/>
        <v>0.03195023148148148</v>
      </c>
      <c r="Z48" s="51"/>
      <c r="AA48" s="50">
        <f t="shared" si="0"/>
        <v>0.03195023148148148</v>
      </c>
      <c r="AB48" s="50">
        <f t="shared" si="3"/>
        <v>0.0017638888888888912</v>
      </c>
    </row>
    <row r="49" spans="1:28" s="43" customFormat="1" ht="19.5" customHeight="1">
      <c r="A49" s="31">
        <v>22</v>
      </c>
      <c r="B49" s="31">
        <v>29</v>
      </c>
      <c r="C49" s="32" t="s">
        <v>156</v>
      </c>
      <c r="D49" s="32" t="s">
        <v>157</v>
      </c>
      <c r="E49" s="35" t="s">
        <v>158</v>
      </c>
      <c r="F49" s="29" t="s">
        <v>202</v>
      </c>
      <c r="G49" s="37">
        <v>0.0014039351851851851</v>
      </c>
      <c r="H49" s="37">
        <v>0.002482638888888889</v>
      </c>
      <c r="I49" s="37">
        <v>0.001548611111111111</v>
      </c>
      <c r="J49" s="37">
        <v>0.001396990740740741</v>
      </c>
      <c r="K49" s="37">
        <v>0.002445601851851852</v>
      </c>
      <c r="L49" s="37">
        <v>0.0015462962962962963</v>
      </c>
      <c r="M49" s="37">
        <v>0.0013842592592592593</v>
      </c>
      <c r="N49" s="37">
        <v>0.002428240740740741</v>
      </c>
      <c r="O49" s="37">
        <v>0.0015266203703703702</v>
      </c>
      <c r="P49" s="37">
        <v>0.0013750000000000001</v>
      </c>
      <c r="Q49" s="37">
        <v>0.0024131944444444444</v>
      </c>
      <c r="R49" s="37">
        <v>0.0015127314814814814</v>
      </c>
      <c r="S49" s="37">
        <v>0.0015347222222222223</v>
      </c>
      <c r="T49" s="37">
        <v>0.002353009259259259</v>
      </c>
      <c r="U49" s="37">
        <v>0.0013668981481481481</v>
      </c>
      <c r="V49" s="37">
        <v>0.0015289351851851853</v>
      </c>
      <c r="W49" s="37">
        <v>0.0023622685185185188</v>
      </c>
      <c r="X49" s="37">
        <v>0.0013622685185185185</v>
      </c>
      <c r="Y49" s="38">
        <f t="shared" si="1"/>
        <v>0.03197222222222223</v>
      </c>
      <c r="Z49" s="39"/>
      <c r="AA49" s="38">
        <f t="shared" si="0"/>
        <v>0.03197222222222223</v>
      </c>
      <c r="AB49" s="38">
        <f t="shared" si="3"/>
        <v>0.0017858796296296373</v>
      </c>
    </row>
    <row r="50" spans="1:28" s="56" customFormat="1" ht="19.5" customHeight="1">
      <c r="A50" s="45">
        <v>23</v>
      </c>
      <c r="B50" s="45">
        <v>42</v>
      </c>
      <c r="C50" s="46" t="s">
        <v>159</v>
      </c>
      <c r="D50" s="46" t="s">
        <v>160</v>
      </c>
      <c r="E50" s="47" t="s">
        <v>161</v>
      </c>
      <c r="F50" s="48" t="s">
        <v>202</v>
      </c>
      <c r="G50" s="49">
        <v>0.0014039351851851851</v>
      </c>
      <c r="H50" s="49">
        <v>0.00246875</v>
      </c>
      <c r="I50" s="49">
        <v>0.0015844907407407407</v>
      </c>
      <c r="J50" s="49">
        <v>0.00140625</v>
      </c>
      <c r="K50" s="49">
        <v>0.0024571759259259256</v>
      </c>
      <c r="L50" s="49">
        <v>0.0015694444444444443</v>
      </c>
      <c r="M50" s="49">
        <v>0.001386574074074074</v>
      </c>
      <c r="N50" s="49">
        <v>0.0024270833333333336</v>
      </c>
      <c r="O50" s="49">
        <v>0.0015590277777777779</v>
      </c>
      <c r="P50" s="49">
        <v>0.0013981481481481481</v>
      </c>
      <c r="Q50" s="49">
        <v>0.002446759259259259</v>
      </c>
      <c r="R50" s="49">
        <v>0.0015555555555555557</v>
      </c>
      <c r="S50" s="49">
        <v>0.0015543981481481483</v>
      </c>
      <c r="T50" s="49">
        <v>0.0023935185185185183</v>
      </c>
      <c r="U50" s="49">
        <v>0.0013599537037037037</v>
      </c>
      <c r="V50" s="49">
        <v>0.001571759259259259</v>
      </c>
      <c r="W50" s="49">
        <v>0.002429398148148148</v>
      </c>
      <c r="X50" s="49">
        <v>0.0013738425925925925</v>
      </c>
      <c r="Y50" s="50">
        <f t="shared" si="1"/>
        <v>0.032346064814814814</v>
      </c>
      <c r="Z50" s="51"/>
      <c r="AA50" s="50">
        <f t="shared" si="0"/>
        <v>0.032346064814814814</v>
      </c>
      <c r="AB50" s="50">
        <f t="shared" si="3"/>
        <v>0.0021597222222222226</v>
      </c>
    </row>
    <row r="51" spans="1:28" s="43" customFormat="1" ht="19.5" customHeight="1">
      <c r="A51" s="31">
        <v>24</v>
      </c>
      <c r="B51" s="31">
        <v>35</v>
      </c>
      <c r="C51" s="32" t="s">
        <v>162</v>
      </c>
      <c r="D51" s="32" t="s">
        <v>163</v>
      </c>
      <c r="E51" s="33" t="s">
        <v>164</v>
      </c>
      <c r="F51" s="29" t="s">
        <v>202</v>
      </c>
      <c r="G51" s="37">
        <v>0.001369212962962963</v>
      </c>
      <c r="H51" s="37">
        <v>0.0024375</v>
      </c>
      <c r="I51" s="37">
        <v>0.0015416666666666669</v>
      </c>
      <c r="J51" s="37">
        <v>0.0013958333333333331</v>
      </c>
      <c r="K51" s="37">
        <v>0.0024664351851851852</v>
      </c>
      <c r="L51" s="37">
        <v>0.0015694444444444443</v>
      </c>
      <c r="M51" s="37">
        <v>0.0014131944444444446</v>
      </c>
      <c r="N51" s="37">
        <v>0.0025324074074074073</v>
      </c>
      <c r="O51" s="37">
        <v>0.0015856481481481479</v>
      </c>
      <c r="P51" s="37">
        <v>0.001394675925925926</v>
      </c>
      <c r="Q51" s="37">
        <v>0.002490740740740741</v>
      </c>
      <c r="R51" s="37">
        <v>0.0015775462962962963</v>
      </c>
      <c r="S51" s="37">
        <v>0.0015868055555555557</v>
      </c>
      <c r="T51" s="37">
        <v>0.0024247685185185184</v>
      </c>
      <c r="U51" s="37">
        <v>0.0013854166666666667</v>
      </c>
      <c r="V51" s="37">
        <v>0.0015925925925925927</v>
      </c>
      <c r="W51" s="37">
        <v>0.0024965277777777776</v>
      </c>
      <c r="X51" s="37">
        <v>0.0014571759259259258</v>
      </c>
      <c r="Y51" s="38">
        <f t="shared" si="1"/>
        <v>0.03271759259259259</v>
      </c>
      <c r="Z51" s="39"/>
      <c r="AA51" s="38">
        <f t="shared" si="0"/>
        <v>0.03271759259259259</v>
      </c>
      <c r="AB51" s="38">
        <f t="shared" si="3"/>
        <v>0.0025312499999999988</v>
      </c>
    </row>
    <row r="52" spans="1:28" s="56" customFormat="1" ht="19.5" customHeight="1">
      <c r="A52" s="45">
        <v>25</v>
      </c>
      <c r="B52" s="45">
        <v>31</v>
      </c>
      <c r="C52" s="46" t="s">
        <v>165</v>
      </c>
      <c r="D52" s="46" t="s">
        <v>166</v>
      </c>
      <c r="E52" s="47" t="s">
        <v>167</v>
      </c>
      <c r="F52" s="48" t="s">
        <v>202</v>
      </c>
      <c r="G52" s="49">
        <v>0.0014374999999999998</v>
      </c>
      <c r="H52" s="49">
        <v>0.0025243055555555552</v>
      </c>
      <c r="I52" s="49">
        <v>0.0016053240740740741</v>
      </c>
      <c r="J52" s="49">
        <v>0.0014016203703703706</v>
      </c>
      <c r="K52" s="49">
        <v>0.0024780092592592592</v>
      </c>
      <c r="L52" s="49">
        <v>0.001571759259259259</v>
      </c>
      <c r="M52" s="49">
        <v>0.0013726851851851851</v>
      </c>
      <c r="N52" s="49">
        <v>0.0024895833333333332</v>
      </c>
      <c r="O52" s="49">
        <v>0.001596064814814815</v>
      </c>
      <c r="P52" s="49">
        <v>0.0014131944444444446</v>
      </c>
      <c r="Q52" s="49">
        <v>0.0025277777777777777</v>
      </c>
      <c r="R52" s="49">
        <v>0.0015833333333333335</v>
      </c>
      <c r="S52" s="49">
        <v>0.0015416666666666669</v>
      </c>
      <c r="T52" s="49">
        <v>0.0023888888888888887</v>
      </c>
      <c r="U52" s="49">
        <v>0.0013912037037037037</v>
      </c>
      <c r="V52" s="49">
        <v>0.0015578703703703703</v>
      </c>
      <c r="W52" s="49">
        <v>0.0024768518518518516</v>
      </c>
      <c r="X52" s="49">
        <v>0.0014247685185185186</v>
      </c>
      <c r="Y52" s="50">
        <f t="shared" si="1"/>
        <v>0.032782407407407406</v>
      </c>
      <c r="Z52" s="51"/>
      <c r="AA52" s="50">
        <f t="shared" si="0"/>
        <v>0.032782407407407406</v>
      </c>
      <c r="AB52" s="50">
        <f t="shared" si="3"/>
        <v>0.002596064814814815</v>
      </c>
    </row>
    <row r="53" spans="1:28" s="43" customFormat="1" ht="19.5" customHeight="1">
      <c r="A53" s="31">
        <v>26</v>
      </c>
      <c r="B53" s="31">
        <v>41</v>
      </c>
      <c r="C53" s="32" t="s">
        <v>60</v>
      </c>
      <c r="D53" s="32" t="s">
        <v>168</v>
      </c>
      <c r="E53" s="33" t="s">
        <v>169</v>
      </c>
      <c r="F53" s="29" t="s">
        <v>202</v>
      </c>
      <c r="G53" s="37">
        <v>0.0014027777777777777</v>
      </c>
      <c r="H53" s="37">
        <v>0.0024745370370370372</v>
      </c>
      <c r="I53" s="37">
        <v>0.0015567129629629629</v>
      </c>
      <c r="J53" s="37">
        <v>0.001392361111111111</v>
      </c>
      <c r="K53" s="37">
        <v>0.0024444444444444444</v>
      </c>
      <c r="L53" s="37">
        <v>0.0015543981481481483</v>
      </c>
      <c r="M53" s="37">
        <v>0.0013900462962962961</v>
      </c>
      <c r="N53" s="37">
        <v>0.0024375</v>
      </c>
      <c r="O53" s="37">
        <v>0.0015358796296296294</v>
      </c>
      <c r="P53" s="37">
        <v>0.0013622685185185185</v>
      </c>
      <c r="Q53" s="37">
        <v>0.002436342592592593</v>
      </c>
      <c r="R53" s="37">
        <v>0.0015208333333333332</v>
      </c>
      <c r="S53" s="37">
        <v>0.0015300925925925924</v>
      </c>
      <c r="T53" s="37">
        <v>0.002383101851851852</v>
      </c>
      <c r="U53" s="37">
        <v>0.0013680555555555557</v>
      </c>
      <c r="V53" s="37">
        <v>0.0015381944444444445</v>
      </c>
      <c r="W53" s="37">
        <v>0.0024328703703703704</v>
      </c>
      <c r="X53" s="37">
        <v>0.0013877314814814813</v>
      </c>
      <c r="Y53" s="38">
        <f t="shared" si="1"/>
        <v>0.03214814814814815</v>
      </c>
      <c r="Z53" s="39">
        <v>0.0006944444444444445</v>
      </c>
      <c r="AA53" s="38">
        <f t="shared" si="0"/>
        <v>0.03284259259259259</v>
      </c>
      <c r="AB53" s="38">
        <f t="shared" si="3"/>
        <v>0.002656249999999999</v>
      </c>
    </row>
    <row r="54" spans="1:28" s="56" customFormat="1" ht="19.5" customHeight="1">
      <c r="A54" s="45">
        <v>27</v>
      </c>
      <c r="B54" s="45">
        <v>26</v>
      </c>
      <c r="C54" s="46" t="s">
        <v>170</v>
      </c>
      <c r="D54" s="46" t="s">
        <v>171</v>
      </c>
      <c r="E54" s="55" t="s">
        <v>172</v>
      </c>
      <c r="F54" s="48" t="s">
        <v>202</v>
      </c>
      <c r="G54" s="49">
        <v>0.0014293981481481482</v>
      </c>
      <c r="H54" s="49">
        <v>0.0025486111111111113</v>
      </c>
      <c r="I54" s="49">
        <v>0.0016493055555555556</v>
      </c>
      <c r="J54" s="49">
        <v>0.0014907407407407406</v>
      </c>
      <c r="K54" s="49">
        <v>0.0026018518518518517</v>
      </c>
      <c r="L54" s="49">
        <v>0.0016712962962962964</v>
      </c>
      <c r="M54" s="49">
        <v>0.0014907407407407406</v>
      </c>
      <c r="N54" s="49">
        <v>0.0025891203703703705</v>
      </c>
      <c r="O54" s="49">
        <v>0.0016574074074074076</v>
      </c>
      <c r="P54" s="49">
        <v>0.0014803240740740742</v>
      </c>
      <c r="Q54" s="49">
        <v>0.0026180555555555558</v>
      </c>
      <c r="R54" s="49">
        <v>0.0016307870370370367</v>
      </c>
      <c r="S54" s="49">
        <v>0.0016041666666666667</v>
      </c>
      <c r="T54" s="49">
        <v>0.0025046296296296297</v>
      </c>
      <c r="U54" s="49">
        <v>0.0014293981481481482</v>
      </c>
      <c r="V54" s="49">
        <v>0.0016122685185185187</v>
      </c>
      <c r="W54" s="49">
        <v>0.0025289351851851853</v>
      </c>
      <c r="X54" s="49">
        <v>0.0014479166666666666</v>
      </c>
      <c r="Y54" s="50">
        <f t="shared" si="1"/>
        <v>0.033984953703703705</v>
      </c>
      <c r="Z54" s="57"/>
      <c r="AA54" s="50">
        <f t="shared" si="0"/>
        <v>0.033984953703703705</v>
      </c>
      <c r="AB54" s="50">
        <f t="shared" si="3"/>
        <v>0.0037986111111111137</v>
      </c>
    </row>
    <row r="55" spans="1:28" s="43" customFormat="1" ht="19.5" customHeight="1">
      <c r="A55" s="31" t="s">
        <v>205</v>
      </c>
      <c r="B55" s="31">
        <v>48</v>
      </c>
      <c r="C55" s="32" t="s">
        <v>46</v>
      </c>
      <c r="D55" s="32" t="s">
        <v>6</v>
      </c>
      <c r="E55" s="33" t="s">
        <v>173</v>
      </c>
      <c r="F55" s="29" t="s">
        <v>202</v>
      </c>
      <c r="G55" s="37">
        <v>0.0015763888888888891</v>
      </c>
      <c r="H55" s="38" t="s">
        <v>213</v>
      </c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38"/>
      <c r="Z55" s="36"/>
      <c r="AA55" s="38" t="s">
        <v>213</v>
      </c>
      <c r="AB55" s="38"/>
    </row>
    <row r="56" spans="1:28" s="56" customFormat="1" ht="19.5" customHeight="1">
      <c r="A56" s="45" t="s">
        <v>205</v>
      </c>
      <c r="B56" s="45">
        <v>47</v>
      </c>
      <c r="C56" s="46" t="s">
        <v>64</v>
      </c>
      <c r="D56" s="46" t="s">
        <v>174</v>
      </c>
      <c r="E56" s="47" t="s">
        <v>175</v>
      </c>
      <c r="F56" s="48" t="s">
        <v>202</v>
      </c>
      <c r="G56" s="49">
        <v>0.0013252314814814813</v>
      </c>
      <c r="H56" s="49">
        <v>0.0023344907407407407</v>
      </c>
      <c r="I56" s="49">
        <v>0.0014918981481481482</v>
      </c>
      <c r="J56" s="49">
        <v>0.0013379629629629629</v>
      </c>
      <c r="K56" s="49">
        <v>0.0023310185185185183</v>
      </c>
      <c r="L56" s="49">
        <v>0.0014837962962962964</v>
      </c>
      <c r="M56" s="50" t="s">
        <v>213</v>
      </c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0"/>
      <c r="Z56" s="57"/>
      <c r="AA56" s="50" t="s">
        <v>213</v>
      </c>
      <c r="AB56" s="50"/>
    </row>
    <row r="57" spans="1:28" s="43" customFormat="1" ht="19.5" customHeight="1">
      <c r="A57" s="31" t="s">
        <v>205</v>
      </c>
      <c r="B57" s="31">
        <v>50</v>
      </c>
      <c r="C57" s="32" t="s">
        <v>54</v>
      </c>
      <c r="D57" s="32" t="s">
        <v>55</v>
      </c>
      <c r="E57" s="33" t="s">
        <v>176</v>
      </c>
      <c r="F57" s="29" t="s">
        <v>202</v>
      </c>
      <c r="G57" s="37">
        <v>0.0013252314814814813</v>
      </c>
      <c r="H57" s="37">
        <v>0.002358796296296296</v>
      </c>
      <c r="I57" s="37">
        <v>0.0014918981481481482</v>
      </c>
      <c r="J57" s="37">
        <v>0.0013113425925925925</v>
      </c>
      <c r="K57" s="37">
        <v>0.0023275462962962963</v>
      </c>
      <c r="L57" s="37">
        <v>0.0014768518518518516</v>
      </c>
      <c r="M57" s="37">
        <v>0.0013078703703703705</v>
      </c>
      <c r="N57" s="37">
        <v>0.0023472222222222223</v>
      </c>
      <c r="O57" s="37">
        <v>0.0014745370370370372</v>
      </c>
      <c r="P57" s="37">
        <v>0.0013217592592592593</v>
      </c>
      <c r="Q57" s="38" t="s">
        <v>213</v>
      </c>
      <c r="R57" s="41"/>
      <c r="S57" s="41"/>
      <c r="T57" s="41"/>
      <c r="U57" s="41"/>
      <c r="V57" s="41"/>
      <c r="W57" s="41"/>
      <c r="X57" s="41"/>
      <c r="Y57" s="38"/>
      <c r="Z57" s="36"/>
      <c r="AA57" s="38" t="s">
        <v>213</v>
      </c>
      <c r="AB57" s="38"/>
    </row>
    <row r="58" spans="1:28" s="56" customFormat="1" ht="19.5" customHeight="1">
      <c r="A58" s="45" t="s">
        <v>205</v>
      </c>
      <c r="B58" s="45">
        <v>51</v>
      </c>
      <c r="C58" s="46" t="s">
        <v>53</v>
      </c>
      <c r="D58" s="46" t="s">
        <v>177</v>
      </c>
      <c r="E58" s="47" t="s">
        <v>178</v>
      </c>
      <c r="F58" s="48" t="s">
        <v>202</v>
      </c>
      <c r="G58" s="49">
        <v>0.001334490740740741</v>
      </c>
      <c r="H58" s="49">
        <v>0.0023564814814814815</v>
      </c>
      <c r="I58" s="49">
        <v>0.0014756944444444444</v>
      </c>
      <c r="J58" s="49">
        <v>0.0013425925925925925</v>
      </c>
      <c r="K58" s="49">
        <v>0.002363425925925926</v>
      </c>
      <c r="L58" s="49">
        <v>0.001494212962962963</v>
      </c>
      <c r="M58" s="49">
        <v>0.001320601851851852</v>
      </c>
      <c r="N58" s="49">
        <v>0.0023576388888888887</v>
      </c>
      <c r="O58" s="49">
        <v>0.0014918981481481482</v>
      </c>
      <c r="P58" s="49">
        <v>0.0013275462962962963</v>
      </c>
      <c r="Q58" s="50" t="s">
        <v>213</v>
      </c>
      <c r="R58" s="53"/>
      <c r="S58" s="53"/>
      <c r="T58" s="53"/>
      <c r="U58" s="53"/>
      <c r="V58" s="53"/>
      <c r="W58" s="53"/>
      <c r="X58" s="53"/>
      <c r="Y58" s="50"/>
      <c r="Z58" s="57"/>
      <c r="AA58" s="50" t="s">
        <v>213</v>
      </c>
      <c r="AB58" s="50"/>
    </row>
    <row r="59" spans="1:28" s="43" customFormat="1" ht="19.5" customHeight="1">
      <c r="A59" s="31" t="s">
        <v>205</v>
      </c>
      <c r="B59" s="31">
        <v>32</v>
      </c>
      <c r="C59" s="32" t="s">
        <v>179</v>
      </c>
      <c r="D59" s="32" t="s">
        <v>180</v>
      </c>
      <c r="E59" s="33" t="s">
        <v>181</v>
      </c>
      <c r="F59" s="29" t="s">
        <v>202</v>
      </c>
      <c r="G59" s="37">
        <v>0.0013287037037037037</v>
      </c>
      <c r="H59" s="37">
        <v>0.0023969907407407408</v>
      </c>
      <c r="I59" s="37">
        <v>0.0014953703703703702</v>
      </c>
      <c r="J59" s="37">
        <v>0.0013425925925925925</v>
      </c>
      <c r="K59" s="37">
        <v>0.0023738425925925928</v>
      </c>
      <c r="L59" s="37">
        <v>0.0014988425925925924</v>
      </c>
      <c r="M59" s="37">
        <v>0.001334490740740741</v>
      </c>
      <c r="N59" s="37">
        <v>0.002358796296296296</v>
      </c>
      <c r="O59" s="37">
        <v>0.0014976851851851852</v>
      </c>
      <c r="P59" s="37">
        <v>0.0013530092592592593</v>
      </c>
      <c r="Q59" s="37">
        <v>0.002369212962962963</v>
      </c>
      <c r="R59" s="37">
        <v>0.0015000000000000002</v>
      </c>
      <c r="S59" s="37">
        <v>0.0014872685185185186</v>
      </c>
      <c r="T59" s="38" t="s">
        <v>213</v>
      </c>
      <c r="U59" s="41"/>
      <c r="V59" s="41"/>
      <c r="W59" s="41"/>
      <c r="X59" s="41"/>
      <c r="Y59" s="38"/>
      <c r="Z59" s="36"/>
      <c r="AA59" s="38" t="s">
        <v>213</v>
      </c>
      <c r="AB59" s="38"/>
    </row>
    <row r="60" spans="1:28" s="56" customFormat="1" ht="19.5" customHeight="1">
      <c r="A60" s="45"/>
      <c r="B60" s="45"/>
      <c r="C60" s="46"/>
      <c r="D60" s="46"/>
      <c r="E60" s="47"/>
      <c r="F60" s="45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53"/>
      <c r="U60" s="53"/>
      <c r="V60" s="53"/>
      <c r="W60" s="53"/>
      <c r="X60" s="53"/>
      <c r="Y60" s="50"/>
      <c r="Z60" s="57"/>
      <c r="AA60" s="50"/>
      <c r="AB60" s="50"/>
    </row>
    <row r="61" spans="1:28" s="43" customFormat="1" ht="19.5" customHeight="1">
      <c r="A61" s="31">
        <v>1</v>
      </c>
      <c r="B61" s="31">
        <v>60</v>
      </c>
      <c r="C61" s="32" t="s">
        <v>67</v>
      </c>
      <c r="D61" s="32" t="s">
        <v>182</v>
      </c>
      <c r="E61" s="33" t="s">
        <v>183</v>
      </c>
      <c r="F61" s="30" t="s">
        <v>214</v>
      </c>
      <c r="G61" s="37">
        <v>0.001326388888888889</v>
      </c>
      <c r="H61" s="37">
        <v>0.0023425925925925923</v>
      </c>
      <c r="I61" s="37">
        <v>0.0014826388888888886</v>
      </c>
      <c r="J61" s="37">
        <v>0.0013113425925925925</v>
      </c>
      <c r="K61" s="37">
        <v>0.002320601851851852</v>
      </c>
      <c r="L61" s="37">
        <v>0.0014652777777777778</v>
      </c>
      <c r="M61" s="37">
        <v>0.0013136574074074075</v>
      </c>
      <c r="N61" s="37">
        <v>0.002328703703703704</v>
      </c>
      <c r="O61" s="37">
        <v>0.0014687500000000002</v>
      </c>
      <c r="P61" s="37">
        <v>0.0013136574074074075</v>
      </c>
      <c r="Q61" s="37">
        <v>0.0023240740740740743</v>
      </c>
      <c r="R61" s="37">
        <v>0.0014652777777777778</v>
      </c>
      <c r="S61" s="37">
        <v>0.0014780092592592594</v>
      </c>
      <c r="T61" s="37">
        <v>0.0022615740740740743</v>
      </c>
      <c r="U61" s="37">
        <v>0.0013055555555555555</v>
      </c>
      <c r="V61" s="37">
        <v>0.0015567129629629629</v>
      </c>
      <c r="W61" s="37">
        <v>0.002405092592592593</v>
      </c>
      <c r="X61" s="37">
        <v>0.0013877314814814813</v>
      </c>
      <c r="Y61" s="38">
        <f t="shared" si="1"/>
        <v>0.030857638888888896</v>
      </c>
      <c r="Z61" s="36"/>
      <c r="AA61" s="38">
        <f aca="true" t="shared" si="4" ref="AA58:AA63">SUM(Y61,Z61)</f>
        <v>0.030857638888888896</v>
      </c>
      <c r="AB61" s="38">
        <f>AA61-$AA$61</f>
        <v>0</v>
      </c>
    </row>
    <row r="62" spans="1:28" s="56" customFormat="1" ht="19.5" customHeight="1">
      <c r="A62" s="45">
        <v>2</v>
      </c>
      <c r="B62" s="45">
        <v>58</v>
      </c>
      <c r="C62" s="46" t="s">
        <v>184</v>
      </c>
      <c r="D62" s="46" t="s">
        <v>185</v>
      </c>
      <c r="E62" s="47" t="s">
        <v>215</v>
      </c>
      <c r="F62" s="45" t="s">
        <v>214</v>
      </c>
      <c r="G62" s="49">
        <v>0.001363425925925926</v>
      </c>
      <c r="H62" s="49">
        <v>0.0024027777777777776</v>
      </c>
      <c r="I62" s="49">
        <v>0.0015127314814814814</v>
      </c>
      <c r="J62" s="49">
        <v>0.0013437500000000001</v>
      </c>
      <c r="K62" s="49">
        <v>0.0024722222222222224</v>
      </c>
      <c r="L62" s="49">
        <v>0.0017245370370370372</v>
      </c>
      <c r="M62" s="49">
        <v>0.0013310185185185185</v>
      </c>
      <c r="N62" s="49">
        <v>0.002363425925925926</v>
      </c>
      <c r="O62" s="49">
        <v>0.0014791666666666666</v>
      </c>
      <c r="P62" s="49">
        <v>0.001324074074074074</v>
      </c>
      <c r="Q62" s="49">
        <v>0.002355324074074074</v>
      </c>
      <c r="R62" s="49">
        <v>0.0014699074074074074</v>
      </c>
      <c r="S62" s="49">
        <v>0.0014849537037037036</v>
      </c>
      <c r="T62" s="49">
        <v>0.0022835648148148147</v>
      </c>
      <c r="U62" s="49">
        <v>0.0013275462962962963</v>
      </c>
      <c r="V62" s="49">
        <v>0.0015000000000000002</v>
      </c>
      <c r="W62" s="49">
        <v>0.002306712962962963</v>
      </c>
      <c r="X62" s="49">
        <v>0.0013298611111111113</v>
      </c>
      <c r="Y62" s="50">
        <f t="shared" si="1"/>
        <v>0.031375</v>
      </c>
      <c r="Z62" s="57"/>
      <c r="AA62" s="50">
        <f t="shared" si="4"/>
        <v>0.031375</v>
      </c>
      <c r="AB62" s="50">
        <f>AA62-$AA$61</f>
        <v>0.0005173611111111039</v>
      </c>
    </row>
    <row r="63" spans="1:28" s="43" customFormat="1" ht="19.5" customHeight="1">
      <c r="A63" s="31">
        <v>3</v>
      </c>
      <c r="B63" s="31">
        <v>55</v>
      </c>
      <c r="C63" s="32" t="s">
        <v>186</v>
      </c>
      <c r="D63" s="32" t="s">
        <v>41</v>
      </c>
      <c r="E63" s="33" t="s">
        <v>187</v>
      </c>
      <c r="F63" s="30" t="s">
        <v>208</v>
      </c>
      <c r="G63" s="37">
        <v>0.0013807870370370371</v>
      </c>
      <c r="H63" s="37">
        <v>0.002409722222222222</v>
      </c>
      <c r="I63" s="37">
        <v>0.0015324074074074075</v>
      </c>
      <c r="J63" s="37">
        <v>0.001364583333333333</v>
      </c>
      <c r="K63" s="37">
        <v>0.0023958333333333336</v>
      </c>
      <c r="L63" s="37">
        <v>0.001511574074074074</v>
      </c>
      <c r="M63" s="37">
        <v>0.0013680555555555557</v>
      </c>
      <c r="N63" s="37">
        <v>0.002398148148148148</v>
      </c>
      <c r="O63" s="37">
        <v>0.0015069444444444444</v>
      </c>
      <c r="P63" s="37">
        <v>0.001364583333333333</v>
      </c>
      <c r="Q63" s="37">
        <v>0.0023807870370370367</v>
      </c>
      <c r="R63" s="37">
        <v>0.0014976851851851852</v>
      </c>
      <c r="S63" s="37">
        <v>0.0014988425925925924</v>
      </c>
      <c r="T63" s="37">
        <v>0.002320601851851852</v>
      </c>
      <c r="U63" s="37">
        <v>0.0013425925925925925</v>
      </c>
      <c r="V63" s="37">
        <v>0.0015011574074074074</v>
      </c>
      <c r="W63" s="37">
        <v>0.0023564814814814815</v>
      </c>
      <c r="X63" s="37">
        <v>0.0013530092592592593</v>
      </c>
      <c r="Y63" s="38">
        <f t="shared" si="1"/>
        <v>0.031483796296296294</v>
      </c>
      <c r="Z63" s="36"/>
      <c r="AA63" s="38">
        <f t="shared" si="4"/>
        <v>0.031483796296296294</v>
      </c>
      <c r="AB63" s="38">
        <f>AA63-$AA$61</f>
        <v>0.0006261574074073982</v>
      </c>
    </row>
    <row r="64" spans="1:28" s="56" customFormat="1" ht="19.5" customHeight="1">
      <c r="A64" s="45">
        <v>4</v>
      </c>
      <c r="B64" s="45">
        <v>57</v>
      </c>
      <c r="C64" s="46" t="s">
        <v>188</v>
      </c>
      <c r="D64" s="46" t="s">
        <v>189</v>
      </c>
      <c r="E64" s="47" t="s">
        <v>209</v>
      </c>
      <c r="F64" s="45" t="s">
        <v>208</v>
      </c>
      <c r="G64" s="49">
        <v>0.0014074074074074076</v>
      </c>
      <c r="H64" s="49">
        <v>0.002502314814814815</v>
      </c>
      <c r="I64" s="49">
        <v>0.0015983796296296295</v>
      </c>
      <c r="J64" s="49">
        <v>0.0014039351851851851</v>
      </c>
      <c r="K64" s="49">
        <v>0.0024733796296296296</v>
      </c>
      <c r="L64" s="49">
        <v>0.0015706018518518519</v>
      </c>
      <c r="M64" s="49">
        <v>0.001392361111111111</v>
      </c>
      <c r="N64" s="49">
        <v>0.002451388888888889</v>
      </c>
      <c r="O64" s="49">
        <v>0.001548611111111111</v>
      </c>
      <c r="P64" s="49">
        <v>0.0013993055555555555</v>
      </c>
      <c r="Q64" s="49">
        <v>0.002451388888888889</v>
      </c>
      <c r="R64" s="49">
        <v>0.0015324074074074075</v>
      </c>
      <c r="S64" s="49">
        <v>0.0015312499999999998</v>
      </c>
      <c r="T64" s="49">
        <v>0.002391203703703704</v>
      </c>
      <c r="U64" s="49">
        <v>0.0013738425925925925</v>
      </c>
      <c r="V64" s="49">
        <v>0.001568287037037037</v>
      </c>
      <c r="W64" s="49">
        <v>0.0025069444444444445</v>
      </c>
      <c r="X64" s="49">
        <v>0.001443287037037037</v>
      </c>
      <c r="Y64" s="50">
        <f>SUM(G64:X64)</f>
        <v>0.032546296296296295</v>
      </c>
      <c r="Z64" s="57"/>
      <c r="AA64" s="50">
        <f>SUM(Y64,Z64)</f>
        <v>0.032546296296296295</v>
      </c>
      <c r="AB64" s="50">
        <f>AA64-$AA$61</f>
        <v>0.0016886574074073991</v>
      </c>
    </row>
    <row r="65" spans="1:28" s="44" customFormat="1" ht="19.5" customHeight="1">
      <c r="A65" s="31">
        <v>5</v>
      </c>
      <c r="B65" s="31">
        <v>56</v>
      </c>
      <c r="C65" s="32" t="s">
        <v>190</v>
      </c>
      <c r="D65" s="32" t="s">
        <v>191</v>
      </c>
      <c r="E65" s="33" t="s">
        <v>210</v>
      </c>
      <c r="F65" s="30" t="s">
        <v>208</v>
      </c>
      <c r="G65" s="37">
        <v>0.0014317129629629628</v>
      </c>
      <c r="H65" s="37">
        <v>0.002505787037037037</v>
      </c>
      <c r="I65" s="37">
        <v>0.00159375</v>
      </c>
      <c r="J65" s="37">
        <v>0.0014398148148148148</v>
      </c>
      <c r="K65" s="37">
        <v>0.0025127314814814812</v>
      </c>
      <c r="L65" s="37">
        <v>0.0016053240740740741</v>
      </c>
      <c r="M65" s="37">
        <v>0.0014421296296296298</v>
      </c>
      <c r="N65" s="37">
        <v>0.002469907407407407</v>
      </c>
      <c r="O65" s="37">
        <v>0.001579861111111111</v>
      </c>
      <c r="P65" s="37">
        <v>0.0014166666666666668</v>
      </c>
      <c r="Q65" s="37">
        <v>0.0025</v>
      </c>
      <c r="R65" s="37">
        <v>0.0015787037037037037</v>
      </c>
      <c r="S65" s="37">
        <v>0.0015729166666666667</v>
      </c>
      <c r="T65" s="37">
        <v>0.002469907407407407</v>
      </c>
      <c r="U65" s="37">
        <v>0.001400462962962963</v>
      </c>
      <c r="V65" s="37">
        <v>0.0016296296296296295</v>
      </c>
      <c r="W65" s="37">
        <v>0.0025185185185185185</v>
      </c>
      <c r="X65" s="37">
        <v>0.0014282407407407406</v>
      </c>
      <c r="Y65" s="38">
        <f>SUM(G65:X65)</f>
        <v>0.03309606481481482</v>
      </c>
      <c r="Z65" s="36"/>
      <c r="AA65" s="38">
        <f>SUM(Y65,Z65)</f>
        <v>0.03309606481481482</v>
      </c>
      <c r="AB65" s="38">
        <f>AA65-$AA$61</f>
        <v>0.002238425925925925</v>
      </c>
    </row>
    <row r="66" spans="1:28" s="56" customFormat="1" ht="19.5" customHeight="1">
      <c r="A66" s="45" t="s">
        <v>211</v>
      </c>
      <c r="B66" s="45">
        <v>59</v>
      </c>
      <c r="C66" s="46" t="s">
        <v>65</v>
      </c>
      <c r="D66" s="46" t="s">
        <v>66</v>
      </c>
      <c r="E66" s="47" t="s">
        <v>212</v>
      </c>
      <c r="F66" s="45" t="s">
        <v>208</v>
      </c>
      <c r="G66" s="49">
        <v>0.0013622685185185185</v>
      </c>
      <c r="H66" s="49">
        <v>0.0024490740740740744</v>
      </c>
      <c r="I66" s="49">
        <v>0.001542824074074074</v>
      </c>
      <c r="J66" s="49">
        <v>0.0013449074074074075</v>
      </c>
      <c r="K66" s="49">
        <v>0.0025324074074074073</v>
      </c>
      <c r="L66" s="50" t="s">
        <v>213</v>
      </c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0"/>
      <c r="Z66" s="57"/>
      <c r="AA66" s="50" t="s">
        <v>216</v>
      </c>
      <c r="AB66" s="50"/>
    </row>
    <row r="67" spans="1:28" ht="14.25">
      <c r="A67" s="15"/>
      <c r="B67" s="15"/>
      <c r="C67" s="16"/>
      <c r="D67" s="15"/>
      <c r="E67" s="16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</row>
    <row r="68" spans="1:28" ht="14.25">
      <c r="A68" s="15"/>
      <c r="B68" s="15"/>
      <c r="C68" s="16"/>
      <c r="D68" s="15"/>
      <c r="E68" s="16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</row>
    <row r="69" spans="1:28" ht="14.25">
      <c r="A69" s="15"/>
      <c r="B69" s="15"/>
      <c r="C69" s="16"/>
      <c r="D69" s="15"/>
      <c r="E69" s="16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</row>
    <row r="70" spans="1:28" ht="14.25">
      <c r="A70" s="15"/>
      <c r="B70" s="15"/>
      <c r="C70" s="16"/>
      <c r="D70" s="15"/>
      <c r="E70" s="16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</row>
    <row r="71" spans="1:28" ht="14.25">
      <c r="A71" s="15"/>
      <c r="B71" s="15"/>
      <c r="C71" s="16"/>
      <c r="D71" s="15"/>
      <c r="E71" s="16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</row>
    <row r="72" spans="1:28" ht="14.25">
      <c r="A72" s="15"/>
      <c r="B72" s="15"/>
      <c r="C72" s="16"/>
      <c r="D72" s="15"/>
      <c r="E72" s="16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</row>
    <row r="73" spans="1:28" ht="14.25">
      <c r="A73" s="15"/>
      <c r="B73" s="15"/>
      <c r="C73" s="16"/>
      <c r="D73" s="15"/>
      <c r="E73" s="16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</row>
    <row r="74" spans="1:28" ht="14.25">
      <c r="A74" s="15"/>
      <c r="B74" s="15"/>
      <c r="C74" s="16"/>
      <c r="D74" s="15"/>
      <c r="E74" s="16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</row>
    <row r="75" spans="1:28" ht="14.25">
      <c r="A75" s="15"/>
      <c r="B75" s="15"/>
      <c r="C75" s="16"/>
      <c r="D75" s="15"/>
      <c r="E75" s="16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</row>
    <row r="76" spans="1:28" ht="14.25">
      <c r="A76" s="15"/>
      <c r="B76" s="15"/>
      <c r="C76" s="16"/>
      <c r="D76" s="15"/>
      <c r="E76" s="16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</row>
    <row r="77" spans="1:28" ht="14.25">
      <c r="A77" s="15"/>
      <c r="B77" s="15"/>
      <c r="C77" s="16"/>
      <c r="D77" s="15"/>
      <c r="E77" s="16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</row>
    <row r="78" spans="1:28" ht="14.25">
      <c r="A78" s="15"/>
      <c r="B78" s="15"/>
      <c r="C78" s="16"/>
      <c r="D78" s="15"/>
      <c r="E78" s="16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</row>
    <row r="79" spans="1:28" ht="14.25">
      <c r="A79" s="15"/>
      <c r="B79" s="15"/>
      <c r="C79" s="16"/>
      <c r="D79" s="15"/>
      <c r="E79" s="16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</row>
    <row r="80" spans="1:28" ht="14.25">
      <c r="A80" s="15"/>
      <c r="B80" s="15"/>
      <c r="C80" s="16"/>
      <c r="D80" s="15"/>
      <c r="E80" s="16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</row>
    <row r="81" spans="1:28" ht="14.25">
      <c r="A81" s="15"/>
      <c r="B81" s="15"/>
      <c r="C81" s="16"/>
      <c r="D81" s="15"/>
      <c r="E81" s="16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</row>
    <row r="82" spans="1:28" ht="14.25">
      <c r="A82" s="15"/>
      <c r="B82" s="15"/>
      <c r="C82" s="16"/>
      <c r="D82" s="15"/>
      <c r="E82" s="16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</row>
    <row r="83" spans="1:28" ht="14.25">
      <c r="A83" s="15"/>
      <c r="B83" s="15"/>
      <c r="C83" s="16"/>
      <c r="D83" s="15"/>
      <c r="E83" s="16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</row>
    <row r="84" spans="1:28" ht="14.25">
      <c r="A84" s="15"/>
      <c r="B84" s="15"/>
      <c r="C84" s="16"/>
      <c r="D84" s="15"/>
      <c r="E84" s="16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</row>
    <row r="85" spans="1:28" ht="14.25">
      <c r="A85" s="15"/>
      <c r="B85" s="15"/>
      <c r="C85" s="16"/>
      <c r="D85" s="15"/>
      <c r="E85" s="16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</row>
    <row r="86" spans="1:28" ht="14.25">
      <c r="A86" s="15"/>
      <c r="B86" s="15"/>
      <c r="C86" s="16"/>
      <c r="D86" s="15"/>
      <c r="E86" s="16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</row>
    <row r="87" spans="1:28" ht="14.25">
      <c r="A87" s="15"/>
      <c r="B87" s="15"/>
      <c r="C87" s="16"/>
      <c r="D87" s="15"/>
      <c r="E87" s="16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</row>
    <row r="88" spans="1:28" ht="14.25">
      <c r="A88" s="15"/>
      <c r="B88" s="15"/>
      <c r="C88" s="16"/>
      <c r="D88" s="15"/>
      <c r="E88" s="16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</row>
    <row r="89" spans="1:28" ht="14.25">
      <c r="A89" s="15"/>
      <c r="B89" s="15"/>
      <c r="C89" s="16"/>
      <c r="D89" s="15"/>
      <c r="E89" s="16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</row>
    <row r="90" spans="1:28" ht="14.25">
      <c r="A90" s="15"/>
      <c r="B90" s="15"/>
      <c r="C90" s="16"/>
      <c r="D90" s="15"/>
      <c r="E90" s="16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</row>
    <row r="91" spans="1:28" ht="14.25">
      <c r="A91" s="15"/>
      <c r="B91" s="15"/>
      <c r="C91" s="16"/>
      <c r="D91" s="15"/>
      <c r="E91" s="16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</row>
    <row r="92" spans="1:28" ht="14.25">
      <c r="A92" s="15"/>
      <c r="B92" s="15"/>
      <c r="C92" s="16"/>
      <c r="D92" s="15"/>
      <c r="E92" s="16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</row>
    <row r="93" spans="1:28" ht="14.25">
      <c r="A93" s="15"/>
      <c r="B93" s="15"/>
      <c r="C93" s="16"/>
      <c r="D93" s="15"/>
      <c r="E93" s="16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</row>
    <row r="94" spans="1:28" ht="14.25">
      <c r="A94" s="15"/>
      <c r="B94" s="15"/>
      <c r="C94" s="16"/>
      <c r="D94" s="15"/>
      <c r="E94" s="16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</row>
    <row r="95" spans="1:28" ht="14.25">
      <c r="A95" s="15"/>
      <c r="B95" s="15"/>
      <c r="C95" s="16"/>
      <c r="D95" s="15"/>
      <c r="E95" s="16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</row>
    <row r="96" spans="1:28" ht="14.25">
      <c r="A96" s="15"/>
      <c r="B96" s="15"/>
      <c r="C96" s="16"/>
      <c r="D96" s="15"/>
      <c r="E96" s="16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</row>
    <row r="97" spans="1:28" ht="14.25">
      <c r="A97" s="15"/>
      <c r="B97" s="15"/>
      <c r="C97" s="16"/>
      <c r="D97" s="15"/>
      <c r="E97" s="16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</row>
    <row r="98" spans="1:28" ht="14.25">
      <c r="A98" s="15"/>
      <c r="B98" s="15"/>
      <c r="C98" s="16"/>
      <c r="D98" s="15"/>
      <c r="E98" s="16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</row>
    <row r="99" spans="1:28" ht="14.25">
      <c r="A99" s="15"/>
      <c r="B99" s="15"/>
      <c r="C99" s="16"/>
      <c r="D99" s="15"/>
      <c r="E99" s="16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</row>
    <row r="100" spans="1:28" ht="14.25">
      <c r="A100" s="15"/>
      <c r="B100" s="15"/>
      <c r="C100" s="16"/>
      <c r="D100" s="15"/>
      <c r="E100" s="16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</row>
    <row r="101" spans="1:28" ht="14.25">
      <c r="A101" s="15"/>
      <c r="B101" s="15"/>
      <c r="C101" s="16"/>
      <c r="D101" s="15"/>
      <c r="E101" s="16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</row>
    <row r="102" spans="1:28" ht="14.25">
      <c r="A102" s="15"/>
      <c r="B102" s="15"/>
      <c r="C102" s="16"/>
      <c r="D102" s="15"/>
      <c r="E102" s="16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</row>
    <row r="103" spans="1:28" ht="14.25">
      <c r="A103" s="15"/>
      <c r="B103" s="15"/>
      <c r="C103" s="16"/>
      <c r="D103" s="15"/>
      <c r="E103" s="16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</row>
    <row r="104" spans="1:28" ht="14.25">
      <c r="A104" s="15"/>
      <c r="B104" s="15"/>
      <c r="C104" s="16"/>
      <c r="D104" s="15"/>
      <c r="E104" s="16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</row>
  </sheetData>
  <mergeCells count="9">
    <mergeCell ref="AB2:AB4"/>
    <mergeCell ref="E2:E4"/>
    <mergeCell ref="F2:F4"/>
    <mergeCell ref="Y2:AA3"/>
    <mergeCell ref="G2:X3"/>
    <mergeCell ref="A2:A4"/>
    <mergeCell ref="B2:B4"/>
    <mergeCell ref="C2:C4"/>
    <mergeCell ref="D2:D4"/>
  </mergeCells>
  <dataValidations count="1">
    <dataValidation allowBlank="1" showInputMessage="1" showErrorMessage="1" imeMode="hiragana" sqref="C5:C13 C56:D66 C16:C55 D5:D55 E5:E66"/>
  </dataValidations>
  <printOptions/>
  <pageMargins left="0.5905511811023623" right="0.3937007874015748" top="0.5905511811023623" bottom="0.984251968503937" header="0.5118110236220472" footer="0.5118110236220472"/>
  <pageSetup orientation="landscape" paperSize="9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tahira</cp:lastModifiedBy>
  <cp:lastPrinted>2005-04-11T05:23:44Z</cp:lastPrinted>
  <dcterms:created xsi:type="dcterms:W3CDTF">2003-04-10T03:04:44Z</dcterms:created>
  <dcterms:modified xsi:type="dcterms:W3CDTF">2005-04-11T05:27:47Z</dcterms:modified>
  <cp:category/>
  <cp:version/>
  <cp:contentType/>
  <cp:contentStatus/>
</cp:coreProperties>
</file>