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Symphony2006" sheetId="1" r:id="rId1"/>
    <sheet name="Sheet2" sheetId="2" r:id="rId2"/>
    <sheet name="Sheet3" sheetId="3" r:id="rId3"/>
  </sheets>
  <definedNames>
    <definedName name="_xlnm.Print_Area" localSheetId="0">'Symphony2006'!$A$1:$X$52</definedName>
  </definedNames>
  <calcPr fullCalcOnLoad="1"/>
</workbook>
</file>

<file path=xl/sharedStrings.xml><?xml version="1.0" encoding="utf-8"?>
<sst xmlns="http://schemas.openxmlformats.org/spreadsheetml/2006/main" count="241" uniqueCount="178">
  <si>
    <t>SS3</t>
  </si>
  <si>
    <t>SS4</t>
  </si>
  <si>
    <t>SS5</t>
  </si>
  <si>
    <t>SS6</t>
  </si>
  <si>
    <t>SS7</t>
  </si>
  <si>
    <t>SS8</t>
  </si>
  <si>
    <t>スバルラリーチームジャパン・インプレッサ</t>
  </si>
  <si>
    <t>アキラ</t>
  </si>
  <si>
    <t>ミツバ・ラック・セリカ</t>
  </si>
  <si>
    <t>奴田原　文雄</t>
  </si>
  <si>
    <t>小田切　順之</t>
  </si>
  <si>
    <t>小野寺　清之</t>
  </si>
  <si>
    <t>JN-4</t>
  </si>
  <si>
    <t>JN-3</t>
  </si>
  <si>
    <t>JN-2</t>
  </si>
  <si>
    <t>Retired</t>
  </si>
  <si>
    <t>勝田　　範彦</t>
  </si>
  <si>
    <t>松井　　孝夫</t>
  </si>
  <si>
    <t>北村　　和浩</t>
  </si>
  <si>
    <t>大庭　　誠介</t>
  </si>
  <si>
    <t>石田　　正史</t>
  </si>
  <si>
    <t>飯泉　　忠男</t>
  </si>
  <si>
    <t>炭山　　裕矢</t>
  </si>
  <si>
    <t>山口　　清司</t>
  </si>
  <si>
    <t>杉村　　哲郎</t>
  </si>
  <si>
    <t>高橋　　悟志</t>
  </si>
  <si>
    <t>森　　　博喜</t>
  </si>
  <si>
    <t>平塚　　忠博</t>
  </si>
  <si>
    <t>曽根　　崇仁</t>
  </si>
  <si>
    <t>三苫　　和義</t>
  </si>
  <si>
    <t>岡田　　孝一</t>
  </si>
  <si>
    <t>池田　　徹矢</t>
  </si>
  <si>
    <t>河野　　健司</t>
  </si>
  <si>
    <t>横尾　　芳則</t>
  </si>
  <si>
    <t>長岩　　信二</t>
  </si>
  <si>
    <t>仲　　　鉄雄</t>
  </si>
  <si>
    <t>佐藤　　忠宜</t>
  </si>
  <si>
    <t>晝田　　満彦</t>
  </si>
  <si>
    <t>宮城　　孝仁</t>
  </si>
  <si>
    <t>浦野　　昭美</t>
  </si>
  <si>
    <t>石田　　裕一</t>
  </si>
  <si>
    <t>沼尾　　敬廉</t>
  </si>
  <si>
    <t>船木　　一祥</t>
  </si>
  <si>
    <t>山本　　信二</t>
  </si>
  <si>
    <t>藤綱　　和敏</t>
  </si>
  <si>
    <t>松井　　和子</t>
  </si>
  <si>
    <t>栃原　　正浩</t>
  </si>
  <si>
    <t>美馬　　純一</t>
  </si>
  <si>
    <t>浦　　　雅史</t>
  </si>
  <si>
    <t>石丸　　智之</t>
  </si>
  <si>
    <t>安東　　貞敏</t>
  </si>
  <si>
    <t>箕作　　裕子</t>
  </si>
  <si>
    <t>川北　　幹雄</t>
  </si>
  <si>
    <t>SS9</t>
  </si>
  <si>
    <t>SS10</t>
  </si>
  <si>
    <t>JN-1</t>
  </si>
  <si>
    <t>Final Classification　シンフォニーラリー2006 in ひよし（round5）</t>
  </si>
  <si>
    <t>SS11</t>
  </si>
  <si>
    <t>SS12</t>
  </si>
  <si>
    <t>SS13</t>
  </si>
  <si>
    <t>早川　　祐司</t>
  </si>
  <si>
    <t>村田　　康介</t>
  </si>
  <si>
    <t>大倉　　聡</t>
  </si>
  <si>
    <t>松尾　　薫</t>
  </si>
  <si>
    <t>廣瀬　　康宏</t>
  </si>
  <si>
    <t>西山　　敏</t>
  </si>
  <si>
    <t>難波　　巧</t>
  </si>
  <si>
    <t>濱岡　　卓也</t>
  </si>
  <si>
    <t>小西　　健太郎</t>
  </si>
  <si>
    <t>西　　　隆司</t>
  </si>
  <si>
    <t>藤田　　工</t>
  </si>
  <si>
    <t>北田　　稔</t>
  </si>
  <si>
    <t>高橋　　巧</t>
  </si>
  <si>
    <t>鈴木　　裕</t>
  </si>
  <si>
    <t>島津　　雅彦</t>
  </si>
  <si>
    <t>平山　　真理</t>
  </si>
  <si>
    <t>保井　　隆宏</t>
  </si>
  <si>
    <t>及川　　陽也</t>
  </si>
  <si>
    <t>中村　　信博</t>
  </si>
  <si>
    <t>多比羅　二三男</t>
  </si>
  <si>
    <t>難波　　功</t>
  </si>
  <si>
    <t>松井　　博和</t>
  </si>
  <si>
    <t>枡谷　　知彦</t>
  </si>
  <si>
    <t>伊藤　　健</t>
  </si>
  <si>
    <t>福代　　亜寿男</t>
  </si>
  <si>
    <t>松尾　　正彦</t>
  </si>
  <si>
    <t>ADVAN－PIAAランサー</t>
  </si>
  <si>
    <t>DL テイン マルシェ ランサー</t>
  </si>
  <si>
    <t>アドバン・PIAA・KYBランサー</t>
  </si>
  <si>
    <t>think３・DL・インプレッサ</t>
  </si>
  <si>
    <t>クスコスバルADVANインプレッサ</t>
  </si>
  <si>
    <t>ARUZE TRD C-ONE CELICA</t>
  </si>
  <si>
    <t>ADVAN el WM ランサー</t>
  </si>
  <si>
    <t>シックスセンスゼロインテグラ</t>
  </si>
  <si>
    <t>REPSOL－ADVANランサー</t>
  </si>
  <si>
    <t>クスコポテンザCMSCランサー</t>
  </si>
  <si>
    <t>Ｐ．Mu★Ｒ谷★アッスルＤＳ２</t>
  </si>
  <si>
    <t>ダイハツブーンX4</t>
  </si>
  <si>
    <t>ポテンザインテグラ</t>
  </si>
  <si>
    <t>BOOBOW・DL・ブーンX４</t>
  </si>
  <si>
    <t>LUCK・SHOWA・レビン</t>
  </si>
  <si>
    <t>アズリード・BRIG・BP・シビック</t>
  </si>
  <si>
    <t>キャッツ　CARBOY　シティ</t>
  </si>
  <si>
    <t>K’ｓ☆BRIG☆WAKO'S☆DC2</t>
  </si>
  <si>
    <t>el.wako's.DL.BRIG.NASシティ</t>
  </si>
  <si>
    <t>K’ｓ☆レイル☆ERG☆EP82</t>
  </si>
  <si>
    <t>CUSCO・M-ONE・DC2</t>
  </si>
  <si>
    <t>BPF★KYB★BS★インギングセリカ</t>
  </si>
  <si>
    <t>BooBow☆AGストーリア</t>
  </si>
  <si>
    <t>山口スバルDLインプレッサ</t>
  </si>
  <si>
    <t>G小島SSJIROミラージュ</t>
  </si>
  <si>
    <t>DLラックBRIG☆MJヴィッツ</t>
  </si>
  <si>
    <t>Overall
Position</t>
  </si>
  <si>
    <t>Class
Position</t>
  </si>
  <si>
    <t>Car No.</t>
  </si>
  <si>
    <t>Driver</t>
  </si>
  <si>
    <t>Co-driver</t>
  </si>
  <si>
    <t>Vehicle</t>
  </si>
  <si>
    <t>Class</t>
  </si>
  <si>
    <t>Leg 1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</si>
  <si>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</si>
  <si>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</si>
  <si>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</si>
  <si>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</si>
  <si>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</si>
  <si>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</si>
  <si>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</si>
  <si>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堀田　　信</t>
  </si>
  <si>
    <t>松岡　　孝典</t>
  </si>
  <si>
    <t>村瀬　　太</t>
  </si>
  <si>
    <t>松本　　琢史</t>
  </si>
  <si>
    <t>高畑　　信哉</t>
  </si>
  <si>
    <t>福永　　修</t>
  </si>
  <si>
    <t>徳尾　　慶太郎</t>
  </si>
  <si>
    <t>中村　　晃規</t>
  </si>
  <si>
    <t>高田　　敬蔵</t>
  </si>
  <si>
    <t>枝崎　　明宏</t>
  </si>
  <si>
    <t>古家　　健裕</t>
  </si>
  <si>
    <t>香川　　秀樹</t>
  </si>
  <si>
    <t>平山　　十四朗</t>
  </si>
  <si>
    <t>那須　　文章</t>
  </si>
  <si>
    <t>阿部　　唯人</t>
  </si>
  <si>
    <t>木村　　裕介</t>
  </si>
  <si>
    <t>萱原　　直子</t>
  </si>
  <si>
    <t>永山　　聡一郎</t>
  </si>
  <si>
    <t>矢柳　　静一郎</t>
  </si>
  <si>
    <t>今西　　正和</t>
  </si>
  <si>
    <t>奥村　　久継</t>
  </si>
  <si>
    <t>高橋　　健司</t>
  </si>
  <si>
    <t>中川　　亜希子</t>
  </si>
  <si>
    <t>山本　　和也</t>
  </si>
  <si>
    <t>岡田　　誠</t>
  </si>
  <si>
    <t>藤戸　　栄司</t>
  </si>
  <si>
    <t>豊田　　耕司</t>
  </si>
  <si>
    <t>大谷　　美紀夫</t>
  </si>
  <si>
    <t>藤田　　憲一</t>
  </si>
  <si>
    <t>DLオサムBRIGランサー</t>
  </si>
  <si>
    <t>ミツバ　WM　DL　レビン</t>
  </si>
  <si>
    <t>エナペタル久與BSレビン</t>
  </si>
  <si>
    <t>DLニシオガレージインプレッサ</t>
  </si>
  <si>
    <t>RSTアジップDLエナペタルEK9</t>
  </si>
  <si>
    <t>DL・KYB・BRIGセリカ</t>
  </si>
  <si>
    <t>０side１・DL・ミラージュ</t>
  </si>
  <si>
    <t>BRIG・BP・ATSロータス</t>
  </si>
  <si>
    <t>ＫＴＵＡＣラリーＳＰ★BooBowストーリア</t>
  </si>
  <si>
    <t>レイルDLオサムCMSCランサー</t>
  </si>
  <si>
    <t>BPFクスコADVAN・KYBランサー</t>
  </si>
  <si>
    <t>空研DLニシオGインプレッサ</t>
  </si>
  <si>
    <t>西中島クリニック☆ランサー元蔵</t>
  </si>
  <si>
    <t>BPリジットe’Tuneランサー</t>
  </si>
  <si>
    <t>ニシオガレージインプレッサ</t>
  </si>
  <si>
    <t>el★SHOWA★MASCインテグラ</t>
  </si>
  <si>
    <t>ATS西日本自動車S２０００</t>
  </si>
  <si>
    <t>モリドライブランサー</t>
  </si>
  <si>
    <t>AM</t>
  </si>
  <si>
    <t>-</t>
  </si>
  <si>
    <t>Retired</t>
  </si>
  <si>
    <t>失格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</si>
</sst>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&quot; &quot;@"/>
    <numFmt numFmtId="186" formatCode="m&quot;'&quot;ss.0&quot; &quot;"/>
    <numFmt numFmtId="187" formatCode="m&quot;'&quot;ss&quot; &quot;"/>
    <numFmt numFmtId="188" formatCode="h:m:ss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i/>
      <sz val="12"/>
      <name val="ＭＳ Ｐゴシック"/>
      <family val="3"/>
    </font>
    <font>
      <sz val="12"/>
      <color indexed="63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vertical="center"/>
    </xf>
    <xf numFmtId="186" fontId="2" fillId="0" borderId="4" xfId="0" applyNumberFormat="1" applyFont="1" applyFill="1" applyBorder="1" applyAlignment="1">
      <alignment horizontal="right" vertical="center"/>
    </xf>
    <xf numFmtId="187" fontId="2" fillId="0" borderId="4" xfId="0" applyNumberFormat="1" applyFont="1" applyFill="1" applyBorder="1" applyAlignment="1">
      <alignment horizontal="right" vertical="center"/>
    </xf>
    <xf numFmtId="184" fontId="2" fillId="0" borderId="4" xfId="0" applyNumberFormat="1" applyFont="1" applyFill="1" applyBorder="1" applyAlignment="1">
      <alignment horizontal="right" vertical="center"/>
    </xf>
    <xf numFmtId="187" fontId="2" fillId="3" borderId="4" xfId="0" applyNumberFormat="1" applyFont="1" applyFill="1" applyBorder="1" applyAlignment="1">
      <alignment horizontal="right" vertical="center"/>
    </xf>
    <xf numFmtId="184" fontId="2" fillId="3" borderId="4" xfId="0" applyNumberFormat="1" applyFont="1" applyFill="1" applyBorder="1" applyAlignment="1">
      <alignment horizontal="right" vertical="center"/>
    </xf>
    <xf numFmtId="183" fontId="2" fillId="0" borderId="4" xfId="0" applyNumberFormat="1" applyFont="1" applyFill="1" applyBorder="1" applyAlignment="1">
      <alignment horizontal="right" vertical="center"/>
    </xf>
    <xf numFmtId="183" fontId="2" fillId="3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177" fontId="7" fillId="0" borderId="4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7" fontId="7" fillId="4" borderId="4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vertical="center" shrinkToFit="1"/>
    </xf>
    <xf numFmtId="177" fontId="7" fillId="3" borderId="4" xfId="0" applyNumberFormat="1" applyFont="1" applyFill="1" applyBorder="1" applyAlignment="1">
      <alignment horizontal="right" vertical="center"/>
    </xf>
    <xf numFmtId="178" fontId="7" fillId="3" borderId="4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7934325" y="1050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7934325" y="1050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7934325" y="1050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7840325" y="1050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17840325" y="1050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7840325" y="1050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7934325" y="1223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7934325" y="1223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7934325" y="1223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17840325" y="1223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17840325" y="1223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17840325" y="1223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16</xdr:col>
      <xdr:colOff>180975</xdr:colOff>
      <xdr:row>4</xdr:row>
      <xdr:rowOff>104775</xdr:rowOff>
    </xdr:from>
    <xdr:to>
      <xdr:col>16</xdr:col>
      <xdr:colOff>762000</xdr:colOff>
      <xdr:row>51</xdr:row>
      <xdr:rowOff>104775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14973300" y="952500"/>
          <a:ext cx="581025" cy="11144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キャンセル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view="pageBreakPreview" zoomScale="60" zoomScaleNormal="75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9.75390625" style="10" customWidth="1"/>
    <col min="2" max="2" width="9.50390625" style="10" bestFit="1" customWidth="1"/>
    <col min="3" max="3" width="5.00390625" style="10" customWidth="1"/>
    <col min="4" max="4" width="15.625" style="11" customWidth="1"/>
    <col min="5" max="5" width="15.625" style="10" customWidth="1"/>
    <col min="6" max="6" width="42.625" style="11" customWidth="1"/>
    <col min="7" max="7" width="6.00390625" style="10" bestFit="1" customWidth="1"/>
    <col min="8" max="23" width="10.00390625" style="10" customWidth="1"/>
    <col min="24" max="24" width="13.625" style="10" customWidth="1"/>
    <col min="25" max="16384" width="9.00390625" style="11" customWidth="1"/>
  </cols>
  <sheetData>
    <row r="1" spans="1:24" s="4" customFormat="1" ht="24" customHeight="1">
      <c r="A1" s="14" t="s">
        <v>56</v>
      </c>
      <c r="B1" s="27"/>
      <c r="C1" s="1"/>
      <c r="D1" s="1"/>
      <c r="E1" s="2"/>
      <c r="F1" s="3"/>
      <c r="G1" s="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2"/>
      <c r="V1" s="12"/>
      <c r="W1" s="12"/>
      <c r="X1" s="13"/>
    </row>
    <row r="2" spans="1:24" s="4" customFormat="1" ht="14.25" customHeight="1">
      <c r="A2" s="54" t="s">
        <v>112</v>
      </c>
      <c r="B2" s="54" t="s">
        <v>113</v>
      </c>
      <c r="C2" s="54" t="s">
        <v>114</v>
      </c>
      <c r="D2" s="52" t="s">
        <v>115</v>
      </c>
      <c r="E2" s="52" t="s">
        <v>116</v>
      </c>
      <c r="F2" s="52" t="s">
        <v>117</v>
      </c>
      <c r="G2" s="52" t="s">
        <v>118</v>
      </c>
      <c r="H2" s="44" t="s">
        <v>119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4" t="s">
        <v>120</v>
      </c>
      <c r="V2" s="45"/>
      <c r="W2" s="46"/>
      <c r="X2" s="50" t="s">
        <v>121</v>
      </c>
    </row>
    <row r="3" spans="1:24" s="4" customFormat="1" ht="14.25">
      <c r="A3" s="55"/>
      <c r="B3" s="55"/>
      <c r="C3" s="55"/>
      <c r="D3" s="53"/>
      <c r="E3" s="53"/>
      <c r="F3" s="53"/>
      <c r="G3" s="53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7"/>
      <c r="V3" s="48"/>
      <c r="W3" s="49"/>
      <c r="X3" s="51"/>
    </row>
    <row r="4" spans="1:24" s="9" customFormat="1" ht="14.25">
      <c r="A4" s="55"/>
      <c r="B4" s="55"/>
      <c r="C4" s="55"/>
      <c r="D4" s="53"/>
      <c r="E4" s="53"/>
      <c r="F4" s="53"/>
      <c r="G4" s="53"/>
      <c r="H4" s="7" t="s">
        <v>122</v>
      </c>
      <c r="I4" s="8" t="s">
        <v>123</v>
      </c>
      <c r="J4" s="7" t="s">
        <v>0</v>
      </c>
      <c r="K4" s="8" t="s">
        <v>1</v>
      </c>
      <c r="L4" s="7" t="s">
        <v>2</v>
      </c>
      <c r="M4" s="8" t="s">
        <v>3</v>
      </c>
      <c r="N4" s="7" t="s">
        <v>4</v>
      </c>
      <c r="O4" s="8" t="s">
        <v>5</v>
      </c>
      <c r="P4" s="7" t="s">
        <v>53</v>
      </c>
      <c r="Q4" s="8" t="s">
        <v>54</v>
      </c>
      <c r="R4" s="7" t="s">
        <v>57</v>
      </c>
      <c r="S4" s="8" t="s">
        <v>58</v>
      </c>
      <c r="T4" s="7" t="s">
        <v>59</v>
      </c>
      <c r="U4" s="5" t="s">
        <v>124</v>
      </c>
      <c r="V4" s="5" t="s">
        <v>125</v>
      </c>
      <c r="W4" s="8" t="s">
        <v>126</v>
      </c>
      <c r="X4" s="51"/>
    </row>
    <row r="5" spans="1:24" s="19" customFormat="1" ht="19.5" customHeight="1">
      <c r="A5" s="23">
        <v>1</v>
      </c>
      <c r="B5" s="35">
        <v>1</v>
      </c>
      <c r="C5" s="36">
        <v>2</v>
      </c>
      <c r="D5" s="36" t="s">
        <v>9</v>
      </c>
      <c r="E5" s="36" t="s">
        <v>10</v>
      </c>
      <c r="F5" s="36" t="s">
        <v>86</v>
      </c>
      <c r="G5" s="35" t="s">
        <v>12</v>
      </c>
      <c r="H5" s="37">
        <v>0.0035648148148148154</v>
      </c>
      <c r="I5" s="37">
        <v>0.003824074074074074</v>
      </c>
      <c r="J5" s="37">
        <v>0.00025810185185185186</v>
      </c>
      <c r="K5" s="37">
        <v>0.003519675925925926</v>
      </c>
      <c r="L5" s="37">
        <v>0.003809027777777778</v>
      </c>
      <c r="M5" s="37">
        <v>0.0002546296296296296</v>
      </c>
      <c r="N5" s="37">
        <v>0.0034664351851851852</v>
      </c>
      <c r="O5" s="37">
        <v>0.0021886574074074074</v>
      </c>
      <c r="P5" s="37">
        <v>0.0002546296296296296</v>
      </c>
      <c r="Q5" s="37"/>
      <c r="R5" s="37">
        <v>0.0021562499999999997</v>
      </c>
      <c r="S5" s="37">
        <v>0.00025000000000000006</v>
      </c>
      <c r="T5" s="37">
        <v>0.002167824074074074</v>
      </c>
      <c r="U5" s="17">
        <f>SUM(H5:T5)</f>
        <v>0.02571412037037037</v>
      </c>
      <c r="V5" s="29"/>
      <c r="W5" s="17">
        <f>SUM(U5,V5)</f>
        <v>0.02571412037037037</v>
      </c>
      <c r="X5" s="17">
        <f>W5-$W$5</f>
        <v>0</v>
      </c>
    </row>
    <row r="6" spans="1:24" s="20" customFormat="1" ht="19.5" customHeight="1">
      <c r="A6" s="24">
        <v>2</v>
      </c>
      <c r="B6" s="40">
        <v>2</v>
      </c>
      <c r="C6" s="41">
        <v>1</v>
      </c>
      <c r="D6" s="41" t="s">
        <v>16</v>
      </c>
      <c r="E6" s="41" t="s">
        <v>71</v>
      </c>
      <c r="F6" s="41" t="s">
        <v>6</v>
      </c>
      <c r="G6" s="40" t="s">
        <v>12</v>
      </c>
      <c r="H6" s="42">
        <v>0.003549768518518518</v>
      </c>
      <c r="I6" s="42">
        <v>0.003885416666666667</v>
      </c>
      <c r="J6" s="42">
        <v>0.000269675925925926</v>
      </c>
      <c r="K6" s="42">
        <v>0.0035208333333333337</v>
      </c>
      <c r="L6" s="42">
        <v>0.003840277777777778</v>
      </c>
      <c r="M6" s="42">
        <v>0.00026273148148148146</v>
      </c>
      <c r="N6" s="42">
        <v>0.003467592592592593</v>
      </c>
      <c r="O6" s="42">
        <v>0.0021863425925925926</v>
      </c>
      <c r="P6" s="42">
        <v>0.00026041666666666666</v>
      </c>
      <c r="Q6" s="42"/>
      <c r="R6" s="42">
        <v>0.0021689814814814814</v>
      </c>
      <c r="S6" s="42">
        <v>0.00025810185185185186</v>
      </c>
      <c r="T6" s="42">
        <v>0.0021631944444444446</v>
      </c>
      <c r="U6" s="25">
        <f aca="true" t="shared" si="0" ref="U6:U33">SUM(H6:T6)</f>
        <v>0.025833333333333333</v>
      </c>
      <c r="V6" s="31"/>
      <c r="W6" s="25">
        <f aca="true" t="shared" si="1" ref="W6:W33">SUM(U6,V6)</f>
        <v>0.025833333333333333</v>
      </c>
      <c r="X6" s="25">
        <f aca="true" t="shared" si="2" ref="X6:X33">W6-$W$5</f>
        <v>0.00011921296296296333</v>
      </c>
    </row>
    <row r="7" spans="1:24" s="19" customFormat="1" ht="19.5" customHeight="1">
      <c r="A7" s="23">
        <v>3</v>
      </c>
      <c r="B7" s="35">
        <v>3</v>
      </c>
      <c r="C7" s="36">
        <v>5</v>
      </c>
      <c r="D7" s="36" t="s">
        <v>20</v>
      </c>
      <c r="E7" s="36" t="s">
        <v>38</v>
      </c>
      <c r="F7" s="36" t="s">
        <v>87</v>
      </c>
      <c r="G7" s="35" t="s">
        <v>12</v>
      </c>
      <c r="H7" s="37">
        <v>0.0036423611111111114</v>
      </c>
      <c r="I7" s="37">
        <v>0.003925925925925926</v>
      </c>
      <c r="J7" s="37">
        <v>0.00026388888888888886</v>
      </c>
      <c r="K7" s="37">
        <v>0.0035636574074074077</v>
      </c>
      <c r="L7" s="37">
        <v>0.00390625</v>
      </c>
      <c r="M7" s="37">
        <v>0.0002615740740740741</v>
      </c>
      <c r="N7" s="37">
        <v>0.003525462962962963</v>
      </c>
      <c r="O7" s="37">
        <v>0.0021967592592592594</v>
      </c>
      <c r="P7" s="37">
        <v>0.0002523148148148148</v>
      </c>
      <c r="Q7" s="37"/>
      <c r="R7" s="37">
        <v>0.002193287037037037</v>
      </c>
      <c r="S7" s="37">
        <v>0.00025115740740740735</v>
      </c>
      <c r="T7" s="37">
        <v>0.0021886574074074074</v>
      </c>
      <c r="U7" s="17">
        <f t="shared" si="0"/>
        <v>0.026171296296296293</v>
      </c>
      <c r="V7" s="29"/>
      <c r="W7" s="17">
        <f t="shared" si="1"/>
        <v>0.026171296296296293</v>
      </c>
      <c r="X7" s="17">
        <f t="shared" si="2"/>
        <v>0.0004571759259259234</v>
      </c>
    </row>
    <row r="8" spans="1:24" s="20" customFormat="1" ht="19.5" customHeight="1">
      <c r="A8" s="24">
        <v>4</v>
      </c>
      <c r="B8" s="40">
        <v>4</v>
      </c>
      <c r="C8" s="41">
        <v>6</v>
      </c>
      <c r="D8" s="41" t="s">
        <v>17</v>
      </c>
      <c r="E8" s="41" t="s">
        <v>36</v>
      </c>
      <c r="F8" s="41" t="s">
        <v>88</v>
      </c>
      <c r="G8" s="40" t="s">
        <v>12</v>
      </c>
      <c r="H8" s="42">
        <v>0.003623842592592593</v>
      </c>
      <c r="I8" s="42">
        <v>0.0038981481481481484</v>
      </c>
      <c r="J8" s="42">
        <v>0.0002662037037037037</v>
      </c>
      <c r="K8" s="42">
        <v>0.0035740740740740737</v>
      </c>
      <c r="L8" s="42">
        <v>0.003921296296296296</v>
      </c>
      <c r="M8" s="42">
        <v>0.0002685185185185185</v>
      </c>
      <c r="N8" s="42">
        <v>0.0035486111111111113</v>
      </c>
      <c r="O8" s="42">
        <v>0.0022314814814814814</v>
      </c>
      <c r="P8" s="42">
        <v>0.00026273148148148146</v>
      </c>
      <c r="Q8" s="42"/>
      <c r="R8" s="42">
        <v>0.002221064814814815</v>
      </c>
      <c r="S8" s="42">
        <v>0.0002615740740740741</v>
      </c>
      <c r="T8" s="42">
        <v>0.0022164351851851854</v>
      </c>
      <c r="U8" s="25">
        <f t="shared" si="0"/>
        <v>0.02629398148148148</v>
      </c>
      <c r="V8" s="31"/>
      <c r="W8" s="25">
        <f t="shared" si="1"/>
        <v>0.02629398148148148</v>
      </c>
      <c r="X8" s="25">
        <f t="shared" si="2"/>
        <v>0.0005798611111111109</v>
      </c>
    </row>
    <row r="9" spans="1:24" s="19" customFormat="1" ht="19.5" customHeight="1">
      <c r="A9" s="23">
        <v>5</v>
      </c>
      <c r="B9" s="35">
        <v>5</v>
      </c>
      <c r="C9" s="36">
        <v>3</v>
      </c>
      <c r="D9" s="36" t="s">
        <v>18</v>
      </c>
      <c r="E9" s="36" t="s">
        <v>37</v>
      </c>
      <c r="F9" s="36" t="s">
        <v>89</v>
      </c>
      <c r="G9" s="35" t="s">
        <v>12</v>
      </c>
      <c r="H9" s="37">
        <v>0.0036226851851851854</v>
      </c>
      <c r="I9" s="37">
        <v>0.003951388888888889</v>
      </c>
      <c r="J9" s="37">
        <v>0.00025925925925925926</v>
      </c>
      <c r="K9" s="37">
        <v>0.003539351851851852</v>
      </c>
      <c r="L9" s="37">
        <v>0.004048611111111111</v>
      </c>
      <c r="M9" s="37">
        <v>0.000269675925925926</v>
      </c>
      <c r="N9" s="37">
        <v>0.0035208333333333337</v>
      </c>
      <c r="O9" s="37">
        <v>0.0022314814814814814</v>
      </c>
      <c r="P9" s="37">
        <v>0.00026273148148148146</v>
      </c>
      <c r="Q9" s="37"/>
      <c r="R9" s="37">
        <v>0.0022199074074074074</v>
      </c>
      <c r="S9" s="37">
        <v>0.00025810185185185186</v>
      </c>
      <c r="T9" s="37">
        <v>0.0022013888888888886</v>
      </c>
      <c r="U9" s="17">
        <f t="shared" si="0"/>
        <v>0.026385416666666668</v>
      </c>
      <c r="V9" s="29"/>
      <c r="W9" s="17">
        <f t="shared" si="1"/>
        <v>0.026385416666666668</v>
      </c>
      <c r="X9" s="17">
        <f t="shared" si="2"/>
        <v>0.0006712962962962983</v>
      </c>
    </row>
    <row r="10" spans="1:24" s="20" customFormat="1" ht="19.5" customHeight="1">
      <c r="A10" s="24">
        <v>6</v>
      </c>
      <c r="B10" s="40">
        <v>6</v>
      </c>
      <c r="C10" s="41">
        <v>7</v>
      </c>
      <c r="D10" s="41" t="s">
        <v>22</v>
      </c>
      <c r="E10" s="41" t="s">
        <v>41</v>
      </c>
      <c r="F10" s="41" t="s">
        <v>90</v>
      </c>
      <c r="G10" s="40" t="s">
        <v>12</v>
      </c>
      <c r="H10" s="42">
        <v>0.0036793981481481482</v>
      </c>
      <c r="I10" s="42">
        <v>0.0039953703703703705</v>
      </c>
      <c r="J10" s="42">
        <v>0.00025578703703703706</v>
      </c>
      <c r="K10" s="42">
        <v>0.0036527777777777774</v>
      </c>
      <c r="L10" s="42">
        <v>0.003976851851851852</v>
      </c>
      <c r="M10" s="42">
        <v>0.00025925925925925926</v>
      </c>
      <c r="N10" s="42">
        <v>0.0035752314814814813</v>
      </c>
      <c r="O10" s="42">
        <v>0.0023796296296296295</v>
      </c>
      <c r="P10" s="42">
        <v>0.00025694444444444446</v>
      </c>
      <c r="Q10" s="42"/>
      <c r="R10" s="42">
        <v>0.0022326388888888886</v>
      </c>
      <c r="S10" s="42">
        <v>0.00025578703703703706</v>
      </c>
      <c r="T10" s="42">
        <v>0.002230324074074074</v>
      </c>
      <c r="U10" s="25">
        <f t="shared" si="0"/>
        <v>0.026749999999999996</v>
      </c>
      <c r="V10" s="31"/>
      <c r="W10" s="25">
        <f t="shared" si="1"/>
        <v>0.026749999999999996</v>
      </c>
      <c r="X10" s="25">
        <f t="shared" si="2"/>
        <v>0.0010358796296296262</v>
      </c>
    </row>
    <row r="11" spans="1:24" s="19" customFormat="1" ht="19.5" customHeight="1">
      <c r="A11" s="23">
        <v>7</v>
      </c>
      <c r="B11" s="35">
        <v>1</v>
      </c>
      <c r="C11" s="36">
        <v>10</v>
      </c>
      <c r="D11" s="36" t="s">
        <v>33</v>
      </c>
      <c r="E11" s="36" t="s">
        <v>49</v>
      </c>
      <c r="F11" s="36" t="s">
        <v>91</v>
      </c>
      <c r="G11" s="35" t="s">
        <v>13</v>
      </c>
      <c r="H11" s="37">
        <v>0.0037453703703703707</v>
      </c>
      <c r="I11" s="37">
        <v>0.004064814814814815</v>
      </c>
      <c r="J11" s="37">
        <v>0.00028125000000000003</v>
      </c>
      <c r="K11" s="37">
        <v>0.0037060185185185186</v>
      </c>
      <c r="L11" s="37">
        <v>0.004018518518518519</v>
      </c>
      <c r="M11" s="37">
        <v>0.000275462962962963</v>
      </c>
      <c r="N11" s="37">
        <v>0.003641203703703704</v>
      </c>
      <c r="O11" s="37">
        <v>0.0022766203703703703</v>
      </c>
      <c r="P11" s="37">
        <v>0.0002777777777777778</v>
      </c>
      <c r="Q11" s="37"/>
      <c r="R11" s="37">
        <v>0.002255787037037037</v>
      </c>
      <c r="S11" s="37">
        <v>0.0002789351851851852</v>
      </c>
      <c r="T11" s="37">
        <v>0.0022407407407407406</v>
      </c>
      <c r="U11" s="17">
        <f t="shared" si="0"/>
        <v>0.027062499999999996</v>
      </c>
      <c r="V11" s="29"/>
      <c r="W11" s="17">
        <f t="shared" si="1"/>
        <v>0.027062499999999996</v>
      </c>
      <c r="X11" s="17">
        <f t="shared" si="2"/>
        <v>0.0013483796296296265</v>
      </c>
    </row>
    <row r="12" spans="1:24" s="20" customFormat="1" ht="19.5" customHeight="1">
      <c r="A12" s="24">
        <v>8</v>
      </c>
      <c r="B12" s="40">
        <v>7</v>
      </c>
      <c r="C12" s="41">
        <v>18</v>
      </c>
      <c r="D12" s="41" t="s">
        <v>24</v>
      </c>
      <c r="E12" s="41" t="s">
        <v>45</v>
      </c>
      <c r="F12" s="41" t="s">
        <v>92</v>
      </c>
      <c r="G12" s="40" t="s">
        <v>12</v>
      </c>
      <c r="H12" s="42">
        <v>0.0036909722222222222</v>
      </c>
      <c r="I12" s="42">
        <v>0.004083333333333334</v>
      </c>
      <c r="J12" s="42">
        <v>0.0002673611111111111</v>
      </c>
      <c r="K12" s="42">
        <v>0.0036643518518518514</v>
      </c>
      <c r="L12" s="42">
        <v>0.004021990740740741</v>
      </c>
      <c r="M12" s="42">
        <v>0.0002673611111111111</v>
      </c>
      <c r="N12" s="42">
        <v>0.0037314814814814815</v>
      </c>
      <c r="O12" s="42">
        <v>0.002290509259259259</v>
      </c>
      <c r="P12" s="42">
        <v>0.0002662037037037037</v>
      </c>
      <c r="Q12" s="42"/>
      <c r="R12" s="42">
        <v>0.0022685185185185182</v>
      </c>
      <c r="S12" s="42">
        <v>0.0002662037037037037</v>
      </c>
      <c r="T12" s="42">
        <v>0.0023263888888888887</v>
      </c>
      <c r="U12" s="25">
        <f t="shared" si="0"/>
        <v>0.027144675925925923</v>
      </c>
      <c r="V12" s="31"/>
      <c r="W12" s="25">
        <f t="shared" si="1"/>
        <v>0.027144675925925923</v>
      </c>
      <c r="X12" s="25">
        <f t="shared" si="2"/>
        <v>0.001430555555555553</v>
      </c>
    </row>
    <row r="13" spans="1:24" s="19" customFormat="1" ht="19.5" customHeight="1">
      <c r="A13" s="23">
        <v>9</v>
      </c>
      <c r="B13" s="35">
        <v>2</v>
      </c>
      <c r="C13" s="36">
        <v>13</v>
      </c>
      <c r="D13" s="36" t="s">
        <v>35</v>
      </c>
      <c r="E13" s="36" t="s">
        <v>52</v>
      </c>
      <c r="F13" s="36" t="s">
        <v>93</v>
      </c>
      <c r="G13" s="35" t="s">
        <v>13</v>
      </c>
      <c r="H13" s="37">
        <v>0.003724537037037037</v>
      </c>
      <c r="I13" s="37">
        <v>0.004130787037037037</v>
      </c>
      <c r="J13" s="37">
        <v>0.0002824074074074074</v>
      </c>
      <c r="K13" s="37">
        <v>0.0036828703703703706</v>
      </c>
      <c r="L13" s="37">
        <v>0.004040509259259259</v>
      </c>
      <c r="M13" s="37">
        <v>0.00028703703703703703</v>
      </c>
      <c r="N13" s="37">
        <v>0.0036736111111111114</v>
      </c>
      <c r="O13" s="37">
        <v>0.0022766203703703703</v>
      </c>
      <c r="P13" s="37">
        <v>0.0002800925925925926</v>
      </c>
      <c r="Q13" s="37"/>
      <c r="R13" s="37">
        <v>0.0022407407407407406</v>
      </c>
      <c r="S13" s="37">
        <v>0.0002777777777777778</v>
      </c>
      <c r="T13" s="37">
        <v>0.0022766203703703703</v>
      </c>
      <c r="U13" s="17">
        <f t="shared" si="0"/>
        <v>0.027173611111111107</v>
      </c>
      <c r="V13" s="29"/>
      <c r="W13" s="17">
        <f t="shared" si="1"/>
        <v>0.027173611111111107</v>
      </c>
      <c r="X13" s="17">
        <f t="shared" si="2"/>
        <v>0.001459490740740737</v>
      </c>
    </row>
    <row r="14" spans="1:24" s="20" customFormat="1" ht="19.5" customHeight="1">
      <c r="A14" s="24">
        <v>10</v>
      </c>
      <c r="B14" s="40">
        <v>8</v>
      </c>
      <c r="C14" s="41">
        <v>4</v>
      </c>
      <c r="D14" s="41" t="s">
        <v>19</v>
      </c>
      <c r="E14" s="41" t="s">
        <v>72</v>
      </c>
      <c r="F14" s="41" t="s">
        <v>94</v>
      </c>
      <c r="G14" s="40" t="s">
        <v>12</v>
      </c>
      <c r="H14" s="42">
        <v>0.0038043981481481483</v>
      </c>
      <c r="I14" s="42">
        <v>0.004155092592592593</v>
      </c>
      <c r="J14" s="42">
        <v>0.000275462962962963</v>
      </c>
      <c r="K14" s="42">
        <v>0.0037141203703703707</v>
      </c>
      <c r="L14" s="42">
        <v>0.00406712962962963</v>
      </c>
      <c r="M14" s="42">
        <v>0.0002719907407407407</v>
      </c>
      <c r="N14" s="42">
        <v>0.0036331018518518513</v>
      </c>
      <c r="O14" s="42">
        <v>0.00228125</v>
      </c>
      <c r="P14" s="42">
        <v>0.00026273148148148146</v>
      </c>
      <c r="Q14" s="42"/>
      <c r="R14" s="42">
        <v>0.0022719907407407407</v>
      </c>
      <c r="S14" s="42">
        <v>0.00025810185185185186</v>
      </c>
      <c r="T14" s="42">
        <v>0.002267361111111111</v>
      </c>
      <c r="U14" s="25">
        <f t="shared" si="0"/>
        <v>0.027262731481481485</v>
      </c>
      <c r="V14" s="31"/>
      <c r="W14" s="25">
        <f t="shared" si="1"/>
        <v>0.027262731481481485</v>
      </c>
      <c r="X14" s="25">
        <f t="shared" si="2"/>
        <v>0.0015486111111111152</v>
      </c>
    </row>
    <row r="15" spans="1:24" s="19" customFormat="1" ht="19.5" customHeight="1">
      <c r="A15" s="23">
        <v>11</v>
      </c>
      <c r="B15" s="35">
        <v>9</v>
      </c>
      <c r="C15" s="36">
        <v>12</v>
      </c>
      <c r="D15" s="36" t="s">
        <v>21</v>
      </c>
      <c r="E15" s="36" t="s">
        <v>40</v>
      </c>
      <c r="F15" s="36" t="s">
        <v>95</v>
      </c>
      <c r="G15" s="35" t="s">
        <v>12</v>
      </c>
      <c r="H15" s="37">
        <v>0.003755787037037037</v>
      </c>
      <c r="I15" s="37">
        <v>0.00406712962962963</v>
      </c>
      <c r="J15" s="37">
        <v>0.000269675925925926</v>
      </c>
      <c r="K15" s="37">
        <v>0.003728009259259259</v>
      </c>
      <c r="L15" s="37">
        <v>0.004084490740740741</v>
      </c>
      <c r="M15" s="37">
        <v>0.0002766203703703704</v>
      </c>
      <c r="N15" s="37">
        <v>0.0036851851851851854</v>
      </c>
      <c r="O15" s="37">
        <v>0.0023425925925925923</v>
      </c>
      <c r="P15" s="37">
        <v>0.000269675925925926</v>
      </c>
      <c r="Q15" s="37"/>
      <c r="R15" s="37">
        <v>0.002341435185185185</v>
      </c>
      <c r="S15" s="37">
        <v>0.00026504629629629626</v>
      </c>
      <c r="T15" s="37">
        <v>0.0023252314814814815</v>
      </c>
      <c r="U15" s="17">
        <f t="shared" si="0"/>
        <v>0.027410879629629636</v>
      </c>
      <c r="V15" s="29"/>
      <c r="W15" s="17">
        <f t="shared" si="1"/>
        <v>0.027410879629629636</v>
      </c>
      <c r="X15" s="17">
        <f t="shared" si="2"/>
        <v>0.001696759259259266</v>
      </c>
    </row>
    <row r="16" spans="1:24" s="20" customFormat="1" ht="19.5" customHeight="1">
      <c r="A16" s="24">
        <v>12</v>
      </c>
      <c r="B16" s="40">
        <v>3</v>
      </c>
      <c r="C16" s="41">
        <v>25</v>
      </c>
      <c r="D16" s="41" t="s">
        <v>34</v>
      </c>
      <c r="E16" s="41" t="s">
        <v>51</v>
      </c>
      <c r="F16" s="41" t="s">
        <v>96</v>
      </c>
      <c r="G16" s="40" t="s">
        <v>13</v>
      </c>
      <c r="H16" s="42">
        <v>0.0038113425925925923</v>
      </c>
      <c r="I16" s="42">
        <v>0.004101851851851851</v>
      </c>
      <c r="J16" s="42">
        <v>0.000275462962962963</v>
      </c>
      <c r="K16" s="42">
        <v>0.0037384259259259263</v>
      </c>
      <c r="L16" s="42">
        <v>0.004121527777777779</v>
      </c>
      <c r="M16" s="42">
        <v>0.000275462962962963</v>
      </c>
      <c r="N16" s="42">
        <v>0.0037314814814814815</v>
      </c>
      <c r="O16" s="42">
        <v>0.002369212962962963</v>
      </c>
      <c r="P16" s="42">
        <v>0.0002719907407407407</v>
      </c>
      <c r="Q16" s="42"/>
      <c r="R16" s="42">
        <v>0.002341435185185185</v>
      </c>
      <c r="S16" s="42">
        <v>0.0002766203703703704</v>
      </c>
      <c r="T16" s="42">
        <v>0.0023935185185185183</v>
      </c>
      <c r="U16" s="25">
        <f t="shared" si="0"/>
        <v>0.02770833333333333</v>
      </c>
      <c r="V16" s="31"/>
      <c r="W16" s="25">
        <f t="shared" si="1"/>
        <v>0.02770833333333333</v>
      </c>
      <c r="X16" s="25">
        <f t="shared" si="2"/>
        <v>0.0019942129629629615</v>
      </c>
    </row>
    <row r="17" spans="1:24" s="19" customFormat="1" ht="19.5" customHeight="1">
      <c r="A17" s="23">
        <v>13</v>
      </c>
      <c r="B17" s="35">
        <v>4</v>
      </c>
      <c r="C17" s="36">
        <v>14</v>
      </c>
      <c r="D17" s="36" t="s">
        <v>26</v>
      </c>
      <c r="E17" s="36" t="s">
        <v>44</v>
      </c>
      <c r="F17" s="36" t="s">
        <v>8</v>
      </c>
      <c r="G17" s="35" t="s">
        <v>13</v>
      </c>
      <c r="H17" s="37">
        <v>0.003793981481481481</v>
      </c>
      <c r="I17" s="37">
        <v>0.004171296296296296</v>
      </c>
      <c r="J17" s="37">
        <v>0.0002905092592592593</v>
      </c>
      <c r="K17" s="37">
        <v>0.003778935185185185</v>
      </c>
      <c r="L17" s="37">
        <v>0.004143518518518519</v>
      </c>
      <c r="M17" s="37">
        <v>0.00028703703703703703</v>
      </c>
      <c r="N17" s="37">
        <v>0.0037314814814814815</v>
      </c>
      <c r="O17" s="37">
        <v>0.002337962962962963</v>
      </c>
      <c r="P17" s="37">
        <v>0.0002905092592592593</v>
      </c>
      <c r="Q17" s="37"/>
      <c r="R17" s="37">
        <v>0.002336805555555556</v>
      </c>
      <c r="S17" s="37">
        <v>0.0002835648148148148</v>
      </c>
      <c r="T17" s="37">
        <v>0.0023229166666666663</v>
      </c>
      <c r="U17" s="17">
        <f t="shared" si="0"/>
        <v>0.027768518518518522</v>
      </c>
      <c r="V17" s="33"/>
      <c r="W17" s="17">
        <f t="shared" si="1"/>
        <v>0.027768518518518522</v>
      </c>
      <c r="X17" s="17">
        <f t="shared" si="2"/>
        <v>0.0020543981481481524</v>
      </c>
    </row>
    <row r="18" spans="1:24" s="20" customFormat="1" ht="19.5" customHeight="1">
      <c r="A18" s="24">
        <v>14</v>
      </c>
      <c r="B18" s="40">
        <v>1</v>
      </c>
      <c r="C18" s="41">
        <v>20</v>
      </c>
      <c r="D18" s="41" t="s">
        <v>27</v>
      </c>
      <c r="E18" s="41" t="s">
        <v>73</v>
      </c>
      <c r="F18" s="41" t="s">
        <v>97</v>
      </c>
      <c r="G18" s="40" t="s">
        <v>14</v>
      </c>
      <c r="H18" s="42">
        <v>0.003939814814814815</v>
      </c>
      <c r="I18" s="42">
        <v>0.004179398148148148</v>
      </c>
      <c r="J18" s="42">
        <v>0.0002800925925925926</v>
      </c>
      <c r="K18" s="42">
        <v>0.0037673611111111107</v>
      </c>
      <c r="L18" s="42">
        <v>0.004103009259259259</v>
      </c>
      <c r="M18" s="42">
        <v>0.000275462962962963</v>
      </c>
      <c r="N18" s="42">
        <v>0.0037314814814814815</v>
      </c>
      <c r="O18" s="42">
        <v>0.0023333333333333335</v>
      </c>
      <c r="P18" s="42">
        <v>0.000275462962962963</v>
      </c>
      <c r="Q18" s="42"/>
      <c r="R18" s="42">
        <v>0.002341435185185185</v>
      </c>
      <c r="S18" s="42">
        <v>0.0002789351851851852</v>
      </c>
      <c r="T18" s="42">
        <v>0.0022916666666666667</v>
      </c>
      <c r="U18" s="25">
        <f t="shared" si="0"/>
        <v>0.027797453703703703</v>
      </c>
      <c r="V18" s="31"/>
      <c r="W18" s="25">
        <f t="shared" si="1"/>
        <v>0.027797453703703703</v>
      </c>
      <c r="X18" s="25">
        <f t="shared" si="2"/>
        <v>0.002083333333333333</v>
      </c>
    </row>
    <row r="19" spans="1:24" s="19" customFormat="1" ht="19.5" customHeight="1">
      <c r="A19" s="23">
        <v>15</v>
      </c>
      <c r="B19" s="35">
        <v>5</v>
      </c>
      <c r="C19" s="36">
        <v>28</v>
      </c>
      <c r="D19" s="36" t="s">
        <v>60</v>
      </c>
      <c r="E19" s="36" t="s">
        <v>74</v>
      </c>
      <c r="F19" s="36" t="s">
        <v>98</v>
      </c>
      <c r="G19" s="35" t="s">
        <v>13</v>
      </c>
      <c r="H19" s="37">
        <v>0.0038391203703703708</v>
      </c>
      <c r="I19" s="37">
        <v>0.004124999999999999</v>
      </c>
      <c r="J19" s="37">
        <v>0.0002824074074074074</v>
      </c>
      <c r="K19" s="37">
        <v>0.0038009259259259263</v>
      </c>
      <c r="L19" s="37">
        <v>0.004155092592592593</v>
      </c>
      <c r="M19" s="37">
        <v>0.0002800925925925926</v>
      </c>
      <c r="N19" s="37">
        <v>0.0037314814814814815</v>
      </c>
      <c r="O19" s="37">
        <v>0.0023622685185185188</v>
      </c>
      <c r="P19" s="37">
        <v>0.0002777777777777778</v>
      </c>
      <c r="Q19" s="37"/>
      <c r="R19" s="37">
        <v>0.002341435185185185</v>
      </c>
      <c r="S19" s="37">
        <v>0.0002824074074074074</v>
      </c>
      <c r="T19" s="37">
        <v>0.0023807870370370367</v>
      </c>
      <c r="U19" s="17">
        <f t="shared" si="0"/>
        <v>0.027858796296296295</v>
      </c>
      <c r="V19" s="29"/>
      <c r="W19" s="17">
        <f t="shared" si="1"/>
        <v>0.027858796296296295</v>
      </c>
      <c r="X19" s="17">
        <f t="shared" si="2"/>
        <v>0.002144675925925925</v>
      </c>
    </row>
    <row r="20" spans="1:24" s="20" customFormat="1" ht="19.5" customHeight="1">
      <c r="A20" s="24">
        <v>16</v>
      </c>
      <c r="B20" s="40">
        <v>2</v>
      </c>
      <c r="C20" s="41">
        <v>23</v>
      </c>
      <c r="D20" s="41" t="s">
        <v>61</v>
      </c>
      <c r="E20" s="41" t="s">
        <v>75</v>
      </c>
      <c r="F20" s="41" t="s">
        <v>99</v>
      </c>
      <c r="G20" s="40" t="s">
        <v>14</v>
      </c>
      <c r="H20" s="42">
        <v>0.0038043981481481483</v>
      </c>
      <c r="I20" s="42">
        <v>0.004197916666666667</v>
      </c>
      <c r="J20" s="42">
        <v>0.0002766203703703704</v>
      </c>
      <c r="K20" s="42">
        <v>0.0038344907407407407</v>
      </c>
      <c r="L20" s="42">
        <v>0.004190972222222222</v>
      </c>
      <c r="M20" s="42">
        <v>0.0002766203703703704</v>
      </c>
      <c r="N20" s="42">
        <v>0.0037314814814814815</v>
      </c>
      <c r="O20" s="42">
        <v>0.0023263888888888887</v>
      </c>
      <c r="P20" s="42">
        <v>0.0002719907407407407</v>
      </c>
      <c r="Q20" s="42"/>
      <c r="R20" s="42">
        <v>0.002341435185185185</v>
      </c>
      <c r="S20" s="42">
        <v>0.0002777777777777778</v>
      </c>
      <c r="T20" s="42">
        <v>0.0023310185185185183</v>
      </c>
      <c r="U20" s="25">
        <f t="shared" si="0"/>
        <v>0.027861111111111107</v>
      </c>
      <c r="V20" s="31"/>
      <c r="W20" s="25">
        <f t="shared" si="1"/>
        <v>0.027861111111111107</v>
      </c>
      <c r="X20" s="25">
        <f t="shared" si="2"/>
        <v>0.0021469907407407375</v>
      </c>
    </row>
    <row r="21" spans="1:24" s="19" customFormat="1" ht="19.5" customHeight="1">
      <c r="A21" s="23">
        <v>17</v>
      </c>
      <c r="B21" s="35">
        <v>3</v>
      </c>
      <c r="C21" s="36">
        <v>34</v>
      </c>
      <c r="D21" s="36" t="s">
        <v>62</v>
      </c>
      <c r="E21" s="36" t="s">
        <v>76</v>
      </c>
      <c r="F21" s="36" t="s">
        <v>100</v>
      </c>
      <c r="G21" s="35" t="s">
        <v>14</v>
      </c>
      <c r="H21" s="37">
        <v>0.0038993055555555556</v>
      </c>
      <c r="I21" s="37">
        <v>0.004121527777777779</v>
      </c>
      <c r="J21" s="37">
        <v>0.0002951388888888889</v>
      </c>
      <c r="K21" s="37">
        <v>0.0038078703703703707</v>
      </c>
      <c r="L21" s="37">
        <v>0.004138888888888889</v>
      </c>
      <c r="M21" s="37">
        <v>0.00028819444444444444</v>
      </c>
      <c r="N21" s="37">
        <v>0.0037314814814814815</v>
      </c>
      <c r="O21" s="37">
        <v>0.0024120370370370368</v>
      </c>
      <c r="P21" s="37">
        <v>0.00029398148148148144</v>
      </c>
      <c r="Q21" s="37"/>
      <c r="R21" s="37">
        <v>0.002341435185185185</v>
      </c>
      <c r="S21" s="37">
        <v>0.0002962962962962963</v>
      </c>
      <c r="T21" s="37">
        <v>0.0023240740740740743</v>
      </c>
      <c r="U21" s="17">
        <f t="shared" si="0"/>
        <v>0.027950231481481486</v>
      </c>
      <c r="V21" s="29"/>
      <c r="W21" s="17">
        <f t="shared" si="1"/>
        <v>0.027950231481481486</v>
      </c>
      <c r="X21" s="17">
        <f t="shared" si="2"/>
        <v>0.002236111111111116</v>
      </c>
    </row>
    <row r="22" spans="1:24" s="20" customFormat="1" ht="19.5" customHeight="1">
      <c r="A22" s="24">
        <v>18</v>
      </c>
      <c r="B22" s="40">
        <v>4</v>
      </c>
      <c r="C22" s="41">
        <v>29</v>
      </c>
      <c r="D22" s="41" t="s">
        <v>63</v>
      </c>
      <c r="E22" s="41" t="s">
        <v>46</v>
      </c>
      <c r="F22" s="41" t="s">
        <v>101</v>
      </c>
      <c r="G22" s="40" t="s">
        <v>14</v>
      </c>
      <c r="H22" s="42">
        <v>0.00390162037037037</v>
      </c>
      <c r="I22" s="42">
        <v>0.004238425925925926</v>
      </c>
      <c r="J22" s="42">
        <v>0.0002824074074074074</v>
      </c>
      <c r="K22" s="42">
        <v>0.0037800925925925923</v>
      </c>
      <c r="L22" s="42">
        <v>0.004118055555555555</v>
      </c>
      <c r="M22" s="42">
        <v>0.0002789351851851852</v>
      </c>
      <c r="N22" s="42">
        <v>0.0037314814814814815</v>
      </c>
      <c r="O22" s="42">
        <v>0.002369212962962963</v>
      </c>
      <c r="P22" s="42">
        <v>0.00028472222222222223</v>
      </c>
      <c r="Q22" s="42"/>
      <c r="R22" s="42">
        <v>0.002341435185185185</v>
      </c>
      <c r="S22" s="42">
        <v>0.0002766203703703704</v>
      </c>
      <c r="T22" s="42">
        <v>0.0023657407407407407</v>
      </c>
      <c r="U22" s="25">
        <f t="shared" si="0"/>
        <v>0.027968749999999997</v>
      </c>
      <c r="V22" s="31"/>
      <c r="W22" s="25">
        <f t="shared" si="1"/>
        <v>0.027968749999999997</v>
      </c>
      <c r="X22" s="25">
        <f t="shared" si="2"/>
        <v>0.0022546296296296273</v>
      </c>
    </row>
    <row r="23" spans="1:24" s="19" customFormat="1" ht="19.5" customHeight="1">
      <c r="A23" s="23">
        <v>19</v>
      </c>
      <c r="B23" s="35">
        <v>5</v>
      </c>
      <c r="C23" s="36">
        <v>21</v>
      </c>
      <c r="D23" s="36" t="s">
        <v>11</v>
      </c>
      <c r="E23" s="36" t="s">
        <v>77</v>
      </c>
      <c r="F23" s="36" t="s">
        <v>97</v>
      </c>
      <c r="G23" s="35" t="s">
        <v>14</v>
      </c>
      <c r="H23" s="37">
        <v>0.003875</v>
      </c>
      <c r="I23" s="37">
        <v>0.00421875</v>
      </c>
      <c r="J23" s="37">
        <v>0.0003090277777777778</v>
      </c>
      <c r="K23" s="37">
        <v>0.003895833333333333</v>
      </c>
      <c r="L23" s="37">
        <v>0.004229166666666667</v>
      </c>
      <c r="M23" s="37">
        <v>0.00028125000000000003</v>
      </c>
      <c r="N23" s="37">
        <v>0.0037314814814814815</v>
      </c>
      <c r="O23" s="37">
        <v>0.0023576388888888887</v>
      </c>
      <c r="P23" s="37">
        <v>0.0002777777777777778</v>
      </c>
      <c r="Q23" s="37"/>
      <c r="R23" s="37">
        <v>0.002341435185185185</v>
      </c>
      <c r="S23" s="37">
        <v>0.0002824074074074074</v>
      </c>
      <c r="T23" s="37">
        <v>0.0023773148148148147</v>
      </c>
      <c r="U23" s="17">
        <f t="shared" si="0"/>
        <v>0.028177083333333332</v>
      </c>
      <c r="V23" s="29"/>
      <c r="W23" s="17">
        <f t="shared" si="1"/>
        <v>0.028177083333333332</v>
      </c>
      <c r="X23" s="17">
        <f t="shared" si="2"/>
        <v>0.002462962962962962</v>
      </c>
    </row>
    <row r="24" spans="1:24" s="20" customFormat="1" ht="19.5" customHeight="1">
      <c r="A24" s="24">
        <v>20</v>
      </c>
      <c r="B24" s="40">
        <v>1</v>
      </c>
      <c r="C24" s="41">
        <v>37</v>
      </c>
      <c r="D24" s="41" t="s">
        <v>64</v>
      </c>
      <c r="E24" s="41" t="s">
        <v>78</v>
      </c>
      <c r="F24" s="41" t="s">
        <v>102</v>
      </c>
      <c r="G24" s="40" t="s">
        <v>55</v>
      </c>
      <c r="H24" s="42">
        <v>0.004023148148148148</v>
      </c>
      <c r="I24" s="42">
        <v>0.00417824074074074</v>
      </c>
      <c r="J24" s="42">
        <v>0.0002951388888888889</v>
      </c>
      <c r="K24" s="42">
        <v>0.003833333333333333</v>
      </c>
      <c r="L24" s="42">
        <v>0.004177083333333333</v>
      </c>
      <c r="M24" s="42">
        <v>0.0002928240740740741</v>
      </c>
      <c r="N24" s="42">
        <v>0.0037314814814814815</v>
      </c>
      <c r="O24" s="42">
        <v>0.002336805555555556</v>
      </c>
      <c r="P24" s="42">
        <v>0.0002916666666666667</v>
      </c>
      <c r="Q24" s="42"/>
      <c r="R24" s="42">
        <v>0.002341435185185185</v>
      </c>
      <c r="S24" s="42">
        <v>0.0002974537037037037</v>
      </c>
      <c r="T24" s="42">
        <v>0.0024409722222222224</v>
      </c>
      <c r="U24" s="25">
        <f t="shared" si="0"/>
        <v>0.028239583333333332</v>
      </c>
      <c r="V24" s="31"/>
      <c r="W24" s="25">
        <f t="shared" si="1"/>
        <v>0.028239583333333332</v>
      </c>
      <c r="X24" s="25">
        <f t="shared" si="2"/>
        <v>0.002525462962962962</v>
      </c>
    </row>
    <row r="25" spans="1:24" s="19" customFormat="1" ht="19.5" customHeight="1">
      <c r="A25" s="23">
        <v>21</v>
      </c>
      <c r="B25" s="35">
        <v>6</v>
      </c>
      <c r="C25" s="36">
        <v>31</v>
      </c>
      <c r="D25" s="36" t="s">
        <v>31</v>
      </c>
      <c r="E25" s="36" t="s">
        <v>47</v>
      </c>
      <c r="F25" s="36" t="s">
        <v>103</v>
      </c>
      <c r="G25" s="35" t="s">
        <v>13</v>
      </c>
      <c r="H25" s="37">
        <v>0.004</v>
      </c>
      <c r="I25" s="37">
        <v>0.004189814814814815</v>
      </c>
      <c r="J25" s="37">
        <v>0.00028703703703703703</v>
      </c>
      <c r="K25" s="37">
        <v>0.0038495370370370367</v>
      </c>
      <c r="L25" s="37">
        <v>0.004159722222222223</v>
      </c>
      <c r="M25" s="37">
        <v>0.0002824074074074074</v>
      </c>
      <c r="N25" s="37">
        <v>0.0037314814814814815</v>
      </c>
      <c r="O25" s="37">
        <v>0.002409722222222222</v>
      </c>
      <c r="P25" s="37">
        <v>0.00028587962962962963</v>
      </c>
      <c r="Q25" s="37"/>
      <c r="R25" s="37">
        <v>0.002341435185185185</v>
      </c>
      <c r="S25" s="37">
        <v>0.0002893518518518519</v>
      </c>
      <c r="T25" s="37">
        <v>0.0024340277777777776</v>
      </c>
      <c r="U25" s="17">
        <f t="shared" si="0"/>
        <v>0.02826041666666667</v>
      </c>
      <c r="V25" s="29"/>
      <c r="W25" s="17">
        <f t="shared" si="1"/>
        <v>0.02826041666666667</v>
      </c>
      <c r="X25" s="17">
        <f t="shared" si="2"/>
        <v>0.0025462962962963</v>
      </c>
    </row>
    <row r="26" spans="1:24" s="20" customFormat="1" ht="19.5" customHeight="1">
      <c r="A26" s="24">
        <v>22</v>
      </c>
      <c r="B26" s="40">
        <v>2</v>
      </c>
      <c r="C26" s="41">
        <v>38</v>
      </c>
      <c r="D26" s="41" t="s">
        <v>65</v>
      </c>
      <c r="E26" s="41" t="s">
        <v>79</v>
      </c>
      <c r="F26" s="41" t="s">
        <v>104</v>
      </c>
      <c r="G26" s="40" t="s">
        <v>55</v>
      </c>
      <c r="H26" s="42">
        <v>0.003885416666666667</v>
      </c>
      <c r="I26" s="42">
        <v>0.004270833333333334</v>
      </c>
      <c r="J26" s="42">
        <v>0.0002951388888888889</v>
      </c>
      <c r="K26" s="42">
        <v>0.0037870370370370367</v>
      </c>
      <c r="L26" s="42">
        <v>0.004255787037037036</v>
      </c>
      <c r="M26" s="42">
        <v>0.0002928240740740741</v>
      </c>
      <c r="N26" s="42">
        <v>0.0037314814814814815</v>
      </c>
      <c r="O26" s="42">
        <v>0.002435185185185185</v>
      </c>
      <c r="P26" s="42">
        <v>0.00029398148148148144</v>
      </c>
      <c r="Q26" s="42"/>
      <c r="R26" s="42">
        <v>0.002341435185185185</v>
      </c>
      <c r="S26" s="42">
        <v>0.00029398148148148144</v>
      </c>
      <c r="T26" s="42">
        <v>0.002508101851851852</v>
      </c>
      <c r="U26" s="25">
        <f t="shared" si="0"/>
        <v>0.028391203703703703</v>
      </c>
      <c r="V26" s="31"/>
      <c r="W26" s="25">
        <f t="shared" si="1"/>
        <v>0.028391203703703703</v>
      </c>
      <c r="X26" s="25">
        <f t="shared" si="2"/>
        <v>0.0026770833333333334</v>
      </c>
    </row>
    <row r="27" spans="1:24" s="19" customFormat="1" ht="19.5" customHeight="1">
      <c r="A27" s="23">
        <v>23</v>
      </c>
      <c r="B27" s="35">
        <v>3</v>
      </c>
      <c r="C27" s="36">
        <v>36</v>
      </c>
      <c r="D27" s="36" t="s">
        <v>66</v>
      </c>
      <c r="E27" s="36" t="s">
        <v>80</v>
      </c>
      <c r="F27" s="36" t="s">
        <v>105</v>
      </c>
      <c r="G27" s="35" t="s">
        <v>55</v>
      </c>
      <c r="H27" s="37">
        <v>0.003951388888888889</v>
      </c>
      <c r="I27" s="37">
        <v>0.004267361111111111</v>
      </c>
      <c r="J27" s="37">
        <v>0.00030439814814814815</v>
      </c>
      <c r="K27" s="37">
        <v>0.003825231481481481</v>
      </c>
      <c r="L27" s="37">
        <v>0.0042199074074074075</v>
      </c>
      <c r="M27" s="37">
        <v>0.0002951388888888889</v>
      </c>
      <c r="N27" s="37">
        <v>0.0037314814814814815</v>
      </c>
      <c r="O27" s="37">
        <v>0.0024409722222222224</v>
      </c>
      <c r="P27" s="37">
        <v>0.0002962962962962963</v>
      </c>
      <c r="Q27" s="37"/>
      <c r="R27" s="37">
        <v>0.002341435185185185</v>
      </c>
      <c r="S27" s="37">
        <v>0.0002974537037037037</v>
      </c>
      <c r="T27" s="37">
        <v>0.0024328703703703704</v>
      </c>
      <c r="U27" s="17">
        <f t="shared" si="0"/>
        <v>0.02840393518518519</v>
      </c>
      <c r="V27" s="29"/>
      <c r="W27" s="17">
        <f t="shared" si="1"/>
        <v>0.02840393518518519</v>
      </c>
      <c r="X27" s="17">
        <f t="shared" si="2"/>
        <v>0.0026898148148148185</v>
      </c>
    </row>
    <row r="28" spans="1:24" s="20" customFormat="1" ht="19.5" customHeight="1">
      <c r="A28" s="24">
        <v>24</v>
      </c>
      <c r="B28" s="40">
        <v>7</v>
      </c>
      <c r="C28" s="41">
        <v>32</v>
      </c>
      <c r="D28" s="41" t="s">
        <v>67</v>
      </c>
      <c r="E28" s="41" t="s">
        <v>81</v>
      </c>
      <c r="F28" s="41" t="s">
        <v>106</v>
      </c>
      <c r="G28" s="40" t="s">
        <v>13</v>
      </c>
      <c r="H28" s="42">
        <v>0.003929398148148148</v>
      </c>
      <c r="I28" s="42">
        <v>0.004260416666666667</v>
      </c>
      <c r="J28" s="42">
        <v>0.0002997685185185185</v>
      </c>
      <c r="K28" s="42">
        <v>0.0038449074074074076</v>
      </c>
      <c r="L28" s="42">
        <v>0.004267361111111111</v>
      </c>
      <c r="M28" s="42">
        <v>0.0002731481481481482</v>
      </c>
      <c r="N28" s="42">
        <v>0.0037314814814814815</v>
      </c>
      <c r="O28" s="42">
        <v>0.0024328703703703704</v>
      </c>
      <c r="P28" s="42">
        <v>0.0002719907407407407</v>
      </c>
      <c r="Q28" s="42"/>
      <c r="R28" s="42">
        <v>0.002341435185185185</v>
      </c>
      <c r="S28" s="42">
        <v>0.0002719907407407407</v>
      </c>
      <c r="T28" s="42">
        <v>0.0024849537037037036</v>
      </c>
      <c r="U28" s="25">
        <f t="shared" si="0"/>
        <v>0.02840972222222222</v>
      </c>
      <c r="V28" s="34"/>
      <c r="W28" s="25">
        <f t="shared" si="1"/>
        <v>0.02840972222222222</v>
      </c>
      <c r="X28" s="25">
        <f t="shared" si="2"/>
        <v>0.002695601851851852</v>
      </c>
    </row>
    <row r="29" spans="1:24" s="19" customFormat="1" ht="19.5" customHeight="1">
      <c r="A29" s="23">
        <v>25</v>
      </c>
      <c r="B29" s="35">
        <v>8</v>
      </c>
      <c r="C29" s="36">
        <v>26</v>
      </c>
      <c r="D29" s="36" t="s">
        <v>28</v>
      </c>
      <c r="E29" s="36" t="s">
        <v>82</v>
      </c>
      <c r="F29" s="36" t="s">
        <v>107</v>
      </c>
      <c r="G29" s="35" t="s">
        <v>13</v>
      </c>
      <c r="H29" s="37">
        <v>0.003886574074074074</v>
      </c>
      <c r="I29" s="37">
        <v>0.004237268518518519</v>
      </c>
      <c r="J29" s="37">
        <v>0.0002893518518518519</v>
      </c>
      <c r="K29" s="37">
        <v>0.004400462962962963</v>
      </c>
      <c r="L29" s="37">
        <v>0.00417824074074074</v>
      </c>
      <c r="M29" s="37">
        <v>0.0002893518518518519</v>
      </c>
      <c r="N29" s="37">
        <v>0.0037314814814814815</v>
      </c>
      <c r="O29" s="37">
        <v>0.0023738425925925928</v>
      </c>
      <c r="P29" s="37">
        <v>0.00028819444444444444</v>
      </c>
      <c r="Q29" s="37"/>
      <c r="R29" s="37">
        <v>0.002341435185185185</v>
      </c>
      <c r="S29" s="37">
        <v>0.00028125000000000003</v>
      </c>
      <c r="T29" s="37">
        <v>0.002384259259259259</v>
      </c>
      <c r="U29" s="17">
        <f t="shared" si="0"/>
        <v>0.028681712962962964</v>
      </c>
      <c r="V29" s="29"/>
      <c r="W29" s="17">
        <f t="shared" si="1"/>
        <v>0.028681712962962964</v>
      </c>
      <c r="X29" s="17">
        <f t="shared" si="2"/>
        <v>0.0029675925925925946</v>
      </c>
    </row>
    <row r="30" spans="1:24" s="20" customFormat="1" ht="19.5" customHeight="1">
      <c r="A30" s="24">
        <v>26</v>
      </c>
      <c r="B30" s="40">
        <v>4</v>
      </c>
      <c r="C30" s="41">
        <v>40</v>
      </c>
      <c r="D30" s="41" t="s">
        <v>68</v>
      </c>
      <c r="E30" s="41" t="s">
        <v>83</v>
      </c>
      <c r="F30" s="41" t="s">
        <v>108</v>
      </c>
      <c r="G30" s="40" t="s">
        <v>55</v>
      </c>
      <c r="H30" s="42">
        <v>0.003978009259259259</v>
      </c>
      <c r="I30" s="42">
        <v>0.004361111111111112</v>
      </c>
      <c r="J30" s="42">
        <v>0.00030092592592592595</v>
      </c>
      <c r="K30" s="42">
        <v>0.003912037037037037</v>
      </c>
      <c r="L30" s="42">
        <v>0.004233796296296296</v>
      </c>
      <c r="M30" s="42">
        <v>0.0003078703703703704</v>
      </c>
      <c r="N30" s="42">
        <v>0.0037314814814814815</v>
      </c>
      <c r="O30" s="42">
        <v>0.0023854166666666668</v>
      </c>
      <c r="P30" s="42">
        <v>0.0003032407407407407</v>
      </c>
      <c r="Q30" s="42"/>
      <c r="R30" s="42">
        <v>0.002341435185185185</v>
      </c>
      <c r="S30" s="42">
        <v>0.0003032407407407407</v>
      </c>
      <c r="T30" s="42">
        <v>0.0023657407407407407</v>
      </c>
      <c r="U30" s="25">
        <f t="shared" si="0"/>
        <v>0.028524305555555556</v>
      </c>
      <c r="V30" s="43">
        <v>0.00023148148148187275</v>
      </c>
      <c r="W30" s="25">
        <f t="shared" si="1"/>
        <v>0.02875578703703743</v>
      </c>
      <c r="X30" s="25">
        <f t="shared" si="2"/>
        <v>0.0030416666666670603</v>
      </c>
    </row>
    <row r="31" spans="1:24" s="19" customFormat="1" ht="19.5" customHeight="1">
      <c r="A31" s="23">
        <v>27</v>
      </c>
      <c r="B31" s="35">
        <v>10</v>
      </c>
      <c r="C31" s="36">
        <v>24</v>
      </c>
      <c r="D31" s="36" t="s">
        <v>69</v>
      </c>
      <c r="E31" s="36" t="s">
        <v>84</v>
      </c>
      <c r="F31" s="36" t="s">
        <v>109</v>
      </c>
      <c r="G31" s="35" t="s">
        <v>12</v>
      </c>
      <c r="H31" s="37">
        <v>0.004024305555555555</v>
      </c>
      <c r="I31" s="37">
        <v>0.004432870370370371</v>
      </c>
      <c r="J31" s="37">
        <v>0.0002824074074074074</v>
      </c>
      <c r="K31" s="37">
        <v>0.003934027777777778</v>
      </c>
      <c r="L31" s="37">
        <v>0.004400462962962963</v>
      </c>
      <c r="M31" s="37">
        <v>0.00028125000000000003</v>
      </c>
      <c r="N31" s="37">
        <v>0.0037314814814814815</v>
      </c>
      <c r="O31" s="37">
        <v>0.0024502314814814816</v>
      </c>
      <c r="P31" s="37">
        <v>0.000275462962962963</v>
      </c>
      <c r="Q31" s="37"/>
      <c r="R31" s="37">
        <v>0.002341435185185185</v>
      </c>
      <c r="S31" s="37">
        <v>0.0002789351851851852</v>
      </c>
      <c r="T31" s="37">
        <v>0.0024976851851851853</v>
      </c>
      <c r="U31" s="17">
        <f t="shared" si="0"/>
        <v>0.028930555555555557</v>
      </c>
      <c r="V31" s="18"/>
      <c r="W31" s="17">
        <f t="shared" si="1"/>
        <v>0.028930555555555557</v>
      </c>
      <c r="X31" s="17">
        <f t="shared" si="2"/>
        <v>0.0032164351851851868</v>
      </c>
    </row>
    <row r="32" spans="1:24" s="20" customFormat="1" ht="19.5" customHeight="1">
      <c r="A32" s="24">
        <v>28</v>
      </c>
      <c r="B32" s="40">
        <v>6</v>
      </c>
      <c r="C32" s="41">
        <v>35</v>
      </c>
      <c r="D32" s="41" t="s">
        <v>70</v>
      </c>
      <c r="E32" s="41" t="s">
        <v>85</v>
      </c>
      <c r="F32" s="41" t="s">
        <v>110</v>
      </c>
      <c r="G32" s="40" t="s">
        <v>14</v>
      </c>
      <c r="H32" s="42">
        <v>0.004094907407407407</v>
      </c>
      <c r="I32" s="42">
        <v>0.004368055555555556</v>
      </c>
      <c r="J32" s="42">
        <v>0.0002928240740740741</v>
      </c>
      <c r="K32" s="42">
        <v>0.003896990740740741</v>
      </c>
      <c r="L32" s="42">
        <v>0.004304398148148148</v>
      </c>
      <c r="M32" s="42">
        <v>0.0002986111111111111</v>
      </c>
      <c r="N32" s="42">
        <v>0.0037314814814814815</v>
      </c>
      <c r="O32" s="42">
        <v>0.0025162037037037037</v>
      </c>
      <c r="P32" s="42">
        <v>0.00029398148148148144</v>
      </c>
      <c r="Q32" s="42"/>
      <c r="R32" s="42">
        <v>0.002341435185185185</v>
      </c>
      <c r="S32" s="42">
        <v>0.0002974537037037037</v>
      </c>
      <c r="T32" s="42">
        <v>0.0024988425925925924</v>
      </c>
      <c r="U32" s="25">
        <f t="shared" si="0"/>
        <v>0.02893518518518519</v>
      </c>
      <c r="V32" s="26"/>
      <c r="W32" s="25">
        <f t="shared" si="1"/>
        <v>0.02893518518518519</v>
      </c>
      <c r="X32" s="25">
        <f t="shared" si="2"/>
        <v>0.003221064814814819</v>
      </c>
    </row>
    <row r="33" spans="1:24" s="19" customFormat="1" ht="19.5" customHeight="1">
      <c r="A33" s="23">
        <v>29</v>
      </c>
      <c r="B33" s="35">
        <v>5</v>
      </c>
      <c r="C33" s="36">
        <v>39</v>
      </c>
      <c r="D33" s="36" t="s">
        <v>32</v>
      </c>
      <c r="E33" s="36" t="s">
        <v>48</v>
      </c>
      <c r="F33" s="36" t="s">
        <v>111</v>
      </c>
      <c r="G33" s="35" t="s">
        <v>55</v>
      </c>
      <c r="H33" s="37">
        <v>0.004082175925925926</v>
      </c>
      <c r="I33" s="37">
        <v>0.004403935185185185</v>
      </c>
      <c r="J33" s="37">
        <v>0.0002986111111111111</v>
      </c>
      <c r="K33" s="37">
        <v>0.004006944444444444</v>
      </c>
      <c r="L33" s="37">
        <v>0.00442824074074074</v>
      </c>
      <c r="M33" s="37">
        <v>0.0002986111111111111</v>
      </c>
      <c r="N33" s="37">
        <v>0.0037314814814814815</v>
      </c>
      <c r="O33" s="37">
        <v>0.0024965277777777776</v>
      </c>
      <c r="P33" s="37">
        <v>0.0002986111111111111</v>
      </c>
      <c r="Q33" s="37"/>
      <c r="R33" s="37">
        <v>0.002341435185185185</v>
      </c>
      <c r="S33" s="37">
        <v>0.0003032407407407407</v>
      </c>
      <c r="T33" s="37">
        <v>0.0025775462962962965</v>
      </c>
      <c r="U33" s="17">
        <f t="shared" si="0"/>
        <v>0.02926736111111111</v>
      </c>
      <c r="V33" s="38">
        <v>0.00011574074074164723</v>
      </c>
      <c r="W33" s="17">
        <f t="shared" si="1"/>
        <v>0.029383101851852757</v>
      </c>
      <c r="X33" s="17">
        <f t="shared" si="2"/>
        <v>0.003668981481482387</v>
      </c>
    </row>
    <row r="34" spans="1:24" s="20" customFormat="1" ht="19.5" customHeight="1">
      <c r="A34" s="24"/>
      <c r="B34" s="24"/>
      <c r="C34" s="41">
        <v>11</v>
      </c>
      <c r="D34" s="41" t="s">
        <v>127</v>
      </c>
      <c r="E34" s="41" t="s">
        <v>39</v>
      </c>
      <c r="F34" s="41" t="s">
        <v>156</v>
      </c>
      <c r="G34" s="40" t="s">
        <v>12</v>
      </c>
      <c r="H34" s="42">
        <v>0.00375</v>
      </c>
      <c r="I34" s="42">
        <v>0.005539351851851852</v>
      </c>
      <c r="J34" s="42">
        <v>0.0002928240740740741</v>
      </c>
      <c r="K34" s="42" t="s">
        <v>176</v>
      </c>
      <c r="L34" s="42"/>
      <c r="M34" s="42"/>
      <c r="N34" s="42"/>
      <c r="O34" s="42"/>
      <c r="P34" s="42"/>
      <c r="Q34" s="42"/>
      <c r="R34" s="42"/>
      <c r="S34" s="42"/>
      <c r="T34" s="42"/>
      <c r="U34" s="25"/>
      <c r="V34" s="26"/>
      <c r="W34" s="25" t="s">
        <v>15</v>
      </c>
      <c r="X34" s="25"/>
    </row>
    <row r="35" spans="1:24" s="19" customFormat="1" ht="19.5" customHeight="1">
      <c r="A35" s="23"/>
      <c r="B35" s="23"/>
      <c r="C35" s="36">
        <v>15</v>
      </c>
      <c r="D35" s="36" t="s">
        <v>25</v>
      </c>
      <c r="E35" s="36" t="s">
        <v>141</v>
      </c>
      <c r="F35" s="36" t="s">
        <v>157</v>
      </c>
      <c r="G35" s="35" t="s">
        <v>14</v>
      </c>
      <c r="H35" s="39">
        <v>0.0037453703703703707</v>
      </c>
      <c r="I35" s="39">
        <v>0.004097222222222223</v>
      </c>
      <c r="J35" s="39">
        <v>0.0002789351851851852</v>
      </c>
      <c r="K35" s="39">
        <v>0.003648148148148148</v>
      </c>
      <c r="L35" s="39">
        <v>0.004070601851851852</v>
      </c>
      <c r="M35" s="39">
        <v>0.0002766203703703704</v>
      </c>
      <c r="N35" s="39" t="s">
        <v>176</v>
      </c>
      <c r="O35" s="39"/>
      <c r="P35" s="39"/>
      <c r="Q35" s="39"/>
      <c r="R35" s="39"/>
      <c r="S35" s="39"/>
      <c r="T35" s="39"/>
      <c r="U35" s="17"/>
      <c r="V35" s="18"/>
      <c r="W35" s="17" t="s">
        <v>15</v>
      </c>
      <c r="X35" s="17"/>
    </row>
    <row r="36" spans="1:24" s="20" customFormat="1" ht="19.5" customHeight="1">
      <c r="A36" s="24"/>
      <c r="B36" s="24"/>
      <c r="C36" s="41">
        <v>16</v>
      </c>
      <c r="D36" s="41" t="s">
        <v>23</v>
      </c>
      <c r="E36" s="41" t="s">
        <v>42</v>
      </c>
      <c r="F36" s="41" t="s">
        <v>158</v>
      </c>
      <c r="G36" s="40" t="s">
        <v>14</v>
      </c>
      <c r="H36" s="42">
        <v>0.003821759259259259</v>
      </c>
      <c r="I36" s="42">
        <v>0.004123842592592593</v>
      </c>
      <c r="J36" s="42">
        <v>0.0002824074074074074</v>
      </c>
      <c r="K36" s="42">
        <v>0.003716435185185185</v>
      </c>
      <c r="L36" s="42">
        <v>0.004052083333333334</v>
      </c>
      <c r="M36" s="42">
        <v>0.0002777777777777778</v>
      </c>
      <c r="N36" s="42" t="s">
        <v>176</v>
      </c>
      <c r="O36" s="42"/>
      <c r="P36" s="42"/>
      <c r="Q36" s="42"/>
      <c r="R36" s="42"/>
      <c r="S36" s="42"/>
      <c r="T36" s="42"/>
      <c r="U36" s="32"/>
      <c r="V36" s="26"/>
      <c r="W36" s="25" t="s">
        <v>15</v>
      </c>
      <c r="X36" s="25"/>
    </row>
    <row r="37" spans="1:24" s="19" customFormat="1" ht="19.5" customHeight="1">
      <c r="A37" s="23"/>
      <c r="B37" s="23"/>
      <c r="C37" s="36">
        <v>19</v>
      </c>
      <c r="D37" s="36" t="s">
        <v>128</v>
      </c>
      <c r="E37" s="36" t="s">
        <v>142</v>
      </c>
      <c r="F37" s="36" t="s">
        <v>159</v>
      </c>
      <c r="G37" s="35" t="s">
        <v>12</v>
      </c>
      <c r="H37" s="39">
        <v>0.0037314814814814815</v>
      </c>
      <c r="I37" s="39">
        <v>0.0039803240740740745</v>
      </c>
      <c r="J37" s="39">
        <v>0.0002766203703703704</v>
      </c>
      <c r="K37" s="39">
        <v>0.0036851851851851854</v>
      </c>
      <c r="L37" s="39">
        <v>0.003924768518518518</v>
      </c>
      <c r="M37" s="39">
        <v>0.000269675925925926</v>
      </c>
      <c r="N37" s="39">
        <v>0.0037314814814814815</v>
      </c>
      <c r="O37" s="39">
        <v>0.0022395833333333334</v>
      </c>
      <c r="P37" s="39">
        <v>0.0002731481481481482</v>
      </c>
      <c r="Q37" s="39"/>
      <c r="R37" s="39" t="s">
        <v>176</v>
      </c>
      <c r="S37" s="39"/>
      <c r="T37" s="39"/>
      <c r="U37" s="30"/>
      <c r="V37" s="18"/>
      <c r="W37" s="17" t="s">
        <v>15</v>
      </c>
      <c r="X37" s="17"/>
    </row>
    <row r="38" spans="1:24" s="20" customFormat="1" ht="19.5" customHeight="1">
      <c r="A38" s="24"/>
      <c r="B38" s="24"/>
      <c r="C38" s="41">
        <v>22</v>
      </c>
      <c r="D38" s="41" t="s">
        <v>129</v>
      </c>
      <c r="E38" s="41" t="s">
        <v>43</v>
      </c>
      <c r="F38" s="41" t="s">
        <v>160</v>
      </c>
      <c r="G38" s="40" t="s">
        <v>14</v>
      </c>
      <c r="H38" s="42">
        <v>0.0037662037037037035</v>
      </c>
      <c r="I38" s="42">
        <v>0.004856481481481482</v>
      </c>
      <c r="J38" s="42" t="s">
        <v>176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32"/>
      <c r="V38" s="26"/>
      <c r="W38" s="25" t="s">
        <v>15</v>
      </c>
      <c r="X38" s="25"/>
    </row>
    <row r="39" spans="1:24" s="19" customFormat="1" ht="19.5" customHeight="1">
      <c r="A39" s="23"/>
      <c r="B39" s="23"/>
      <c r="C39" s="36">
        <v>27</v>
      </c>
      <c r="D39" s="36" t="s">
        <v>30</v>
      </c>
      <c r="E39" s="36" t="s">
        <v>143</v>
      </c>
      <c r="F39" s="36" t="s">
        <v>161</v>
      </c>
      <c r="G39" s="35" t="s">
        <v>13</v>
      </c>
      <c r="H39" s="39">
        <v>0.003958333333333334</v>
      </c>
      <c r="I39" s="39">
        <v>0.004136574074074075</v>
      </c>
      <c r="J39" s="39">
        <v>0.0002800925925925926</v>
      </c>
      <c r="K39" s="39">
        <v>0.0037812500000000003</v>
      </c>
      <c r="L39" s="39" t="s">
        <v>176</v>
      </c>
      <c r="M39" s="39"/>
      <c r="N39" s="39"/>
      <c r="O39" s="39"/>
      <c r="P39" s="39"/>
      <c r="Q39" s="39"/>
      <c r="R39" s="39"/>
      <c r="S39" s="39"/>
      <c r="T39" s="39"/>
      <c r="U39" s="17"/>
      <c r="V39" s="18"/>
      <c r="W39" s="17" t="s">
        <v>15</v>
      </c>
      <c r="X39" s="17"/>
    </row>
    <row r="40" spans="1:24" s="20" customFormat="1" ht="19.5" customHeight="1">
      <c r="A40" s="24"/>
      <c r="B40" s="24"/>
      <c r="C40" s="41">
        <v>30</v>
      </c>
      <c r="D40" s="41" t="s">
        <v>29</v>
      </c>
      <c r="E40" s="41" t="s">
        <v>144</v>
      </c>
      <c r="F40" s="41" t="s">
        <v>162</v>
      </c>
      <c r="G40" s="40" t="s">
        <v>14</v>
      </c>
      <c r="H40" s="42">
        <v>0.003900462962962963</v>
      </c>
      <c r="I40" s="42">
        <v>0.004163194444444444</v>
      </c>
      <c r="J40" s="42" t="s">
        <v>176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25"/>
      <c r="V40" s="26"/>
      <c r="W40" s="25" t="s">
        <v>15</v>
      </c>
      <c r="X40" s="25"/>
    </row>
    <row r="41" spans="1:24" s="19" customFormat="1" ht="19.5" customHeight="1">
      <c r="A41" s="23"/>
      <c r="B41" s="23"/>
      <c r="C41" s="36">
        <v>33</v>
      </c>
      <c r="D41" s="36" t="s">
        <v>130</v>
      </c>
      <c r="E41" s="36" t="s">
        <v>145</v>
      </c>
      <c r="F41" s="36" t="s">
        <v>163</v>
      </c>
      <c r="G41" s="35" t="s">
        <v>13</v>
      </c>
      <c r="H41" s="39">
        <v>0.004018518518518519</v>
      </c>
      <c r="I41" s="39">
        <v>0.0042349537037037034</v>
      </c>
      <c r="J41" s="39">
        <v>0.0002997685185185185</v>
      </c>
      <c r="K41" s="39">
        <v>0.003950231481481482</v>
      </c>
      <c r="L41" s="39">
        <v>0.004269675925925926</v>
      </c>
      <c r="M41" s="39" t="s">
        <v>176</v>
      </c>
      <c r="N41" s="39"/>
      <c r="O41" s="39"/>
      <c r="P41" s="39"/>
      <c r="Q41" s="39"/>
      <c r="R41" s="39"/>
      <c r="S41" s="39"/>
      <c r="T41" s="39"/>
      <c r="U41" s="17"/>
      <c r="V41" s="18"/>
      <c r="W41" s="17" t="s">
        <v>15</v>
      </c>
      <c r="X41" s="17"/>
    </row>
    <row r="42" spans="1:24" s="20" customFormat="1" ht="19.5" customHeight="1">
      <c r="A42" s="24"/>
      <c r="B42" s="24"/>
      <c r="C42" s="41">
        <v>41</v>
      </c>
      <c r="D42" s="41" t="s">
        <v>131</v>
      </c>
      <c r="E42" s="41" t="s">
        <v>146</v>
      </c>
      <c r="F42" s="41" t="s">
        <v>164</v>
      </c>
      <c r="G42" s="40" t="s">
        <v>55</v>
      </c>
      <c r="H42" s="42" t="s">
        <v>176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25"/>
      <c r="V42" s="26"/>
      <c r="W42" s="25" t="s">
        <v>15</v>
      </c>
      <c r="X42" s="25"/>
    </row>
    <row r="43" spans="1:24" s="19" customFormat="1" ht="19.5" customHeight="1">
      <c r="A43" s="23"/>
      <c r="B43" s="23"/>
      <c r="C43" s="36">
        <v>8</v>
      </c>
      <c r="D43" s="36" t="s">
        <v>132</v>
      </c>
      <c r="E43" s="36" t="s">
        <v>147</v>
      </c>
      <c r="F43" s="36" t="s">
        <v>165</v>
      </c>
      <c r="G43" s="35" t="s">
        <v>12</v>
      </c>
      <c r="H43" s="39">
        <v>0.003675925925925926</v>
      </c>
      <c r="I43" s="39">
        <v>0.003960648148148148</v>
      </c>
      <c r="J43" s="39">
        <v>0.00026388888888888886</v>
      </c>
      <c r="K43" s="39">
        <v>0.003623842592592593</v>
      </c>
      <c r="L43" s="39">
        <v>0.0038842592592592596</v>
      </c>
      <c r="M43" s="39">
        <v>0.00025810185185185186</v>
      </c>
      <c r="N43" s="39">
        <v>0.0035555555555555553</v>
      </c>
      <c r="O43" s="39">
        <v>0.002215277777777778</v>
      </c>
      <c r="P43" s="39">
        <v>0.00025810185185185186</v>
      </c>
      <c r="Q43" s="39"/>
      <c r="R43" s="39">
        <v>0.0021979166666666666</v>
      </c>
      <c r="S43" s="39">
        <v>0.00025694444444444446</v>
      </c>
      <c r="T43" s="39">
        <v>0.0021770833333333334</v>
      </c>
      <c r="U43" s="17"/>
      <c r="V43" s="18"/>
      <c r="W43" s="17" t="s">
        <v>177</v>
      </c>
      <c r="X43" s="17"/>
    </row>
    <row r="44" spans="1:24" s="19" customFormat="1" ht="19.5" customHeight="1" hidden="1">
      <c r="A44" s="23"/>
      <c r="B44" s="23"/>
      <c r="C44" s="36">
        <v>9</v>
      </c>
      <c r="D44" s="36" t="s">
        <v>7</v>
      </c>
      <c r="E44" s="36" t="s">
        <v>50</v>
      </c>
      <c r="F44" s="36" t="s">
        <v>91</v>
      </c>
      <c r="G44" s="35" t="s">
        <v>13</v>
      </c>
      <c r="H44" s="28"/>
      <c r="I44" s="28"/>
      <c r="J44" s="28"/>
      <c r="K44" s="28"/>
      <c r="L44" s="28"/>
      <c r="M44" s="28"/>
      <c r="N44" s="17"/>
      <c r="O44" s="28"/>
      <c r="P44" s="28"/>
      <c r="Q44" s="17"/>
      <c r="R44" s="28"/>
      <c r="S44" s="28"/>
      <c r="T44" s="17"/>
      <c r="U44" s="17"/>
      <c r="V44" s="18"/>
      <c r="W44" s="17"/>
      <c r="X44" s="17"/>
    </row>
    <row r="45" spans="1:24" s="19" customFormat="1" ht="19.5" customHeight="1" hidden="1">
      <c r="A45" s="23"/>
      <c r="B45" s="23"/>
      <c r="C45" s="36">
        <v>17</v>
      </c>
      <c r="D45" s="36" t="s">
        <v>133</v>
      </c>
      <c r="E45" s="36" t="s">
        <v>148</v>
      </c>
      <c r="F45" s="36" t="s">
        <v>166</v>
      </c>
      <c r="G45" s="35" t="s">
        <v>12</v>
      </c>
      <c r="H45" s="28"/>
      <c r="I45" s="28"/>
      <c r="J45" s="28"/>
      <c r="K45" s="28"/>
      <c r="L45" s="28"/>
      <c r="M45" s="28"/>
      <c r="N45" s="28"/>
      <c r="O45" s="28"/>
      <c r="P45" s="17"/>
      <c r="Q45" s="28"/>
      <c r="R45" s="28"/>
      <c r="S45" s="17"/>
      <c r="T45" s="17"/>
      <c r="U45" s="17"/>
      <c r="V45" s="18"/>
      <c r="W45" s="17"/>
      <c r="X45" s="17"/>
    </row>
    <row r="46" spans="1:24" s="21" customFormat="1" ht="19.5" customHeight="1">
      <c r="A46" s="24"/>
      <c r="B46" s="40">
        <v>1</v>
      </c>
      <c r="C46" s="41">
        <v>42</v>
      </c>
      <c r="D46" s="41" t="s">
        <v>134</v>
      </c>
      <c r="E46" s="41" t="s">
        <v>149</v>
      </c>
      <c r="F46" s="41" t="s">
        <v>167</v>
      </c>
      <c r="G46" s="40" t="s">
        <v>174</v>
      </c>
      <c r="H46" s="42">
        <v>0.0039027777777777776</v>
      </c>
      <c r="I46" s="42">
        <v>0.003931712962962963</v>
      </c>
      <c r="J46" s="42">
        <v>0.00026273148148148146</v>
      </c>
      <c r="K46" s="42">
        <v>0.0037523148148148147</v>
      </c>
      <c r="L46" s="42">
        <v>0.003927083333333334</v>
      </c>
      <c r="M46" s="42">
        <v>0.0002685185185185185</v>
      </c>
      <c r="N46" s="42">
        <v>0.0037314814814814815</v>
      </c>
      <c r="O46" s="42">
        <v>0.0022511574074074074</v>
      </c>
      <c r="P46" s="42">
        <v>0.00026504629629629626</v>
      </c>
      <c r="Q46" s="42"/>
      <c r="R46" s="42">
        <v>0.002341435185185185</v>
      </c>
      <c r="S46" s="42">
        <v>0.0002615740740740741</v>
      </c>
      <c r="T46" s="42">
        <v>0.002290509259259259</v>
      </c>
      <c r="U46" s="25">
        <f aca="true" t="shared" si="3" ref="U46:U52">SUM(H46:T46)</f>
        <v>0.027186342592592595</v>
      </c>
      <c r="V46" s="26"/>
      <c r="W46" s="25">
        <f aca="true" t="shared" si="4" ref="W46:W52">SUM(U46,V46)</f>
        <v>0.027186342592592595</v>
      </c>
      <c r="X46" s="25"/>
    </row>
    <row r="47" spans="1:24" s="22" customFormat="1" ht="19.5" customHeight="1">
      <c r="A47" s="23"/>
      <c r="B47" s="35">
        <v>6</v>
      </c>
      <c r="C47" s="36">
        <v>43</v>
      </c>
      <c r="D47" s="36" t="s">
        <v>135</v>
      </c>
      <c r="E47" s="36" t="s">
        <v>150</v>
      </c>
      <c r="F47" s="36" t="s">
        <v>168</v>
      </c>
      <c r="G47" s="35" t="s">
        <v>174</v>
      </c>
      <c r="H47" s="37">
        <v>0.003987268518518519</v>
      </c>
      <c r="I47" s="37">
        <v>0.0043124999999999995</v>
      </c>
      <c r="J47" s="37">
        <v>0.00028703703703703703</v>
      </c>
      <c r="K47" s="37">
        <v>0.003875</v>
      </c>
      <c r="L47" s="37">
        <v>0.0042349537037037034</v>
      </c>
      <c r="M47" s="37">
        <v>0.0004560185185185185</v>
      </c>
      <c r="N47" s="37">
        <v>0.0037314814814814815</v>
      </c>
      <c r="O47" s="37">
        <v>0.0024201388888888888</v>
      </c>
      <c r="P47" s="37">
        <v>0.00028703703703703703</v>
      </c>
      <c r="Q47" s="37"/>
      <c r="R47" s="37">
        <v>0.002341435185185185</v>
      </c>
      <c r="S47" s="37">
        <v>0.00028472222222222223</v>
      </c>
      <c r="T47" s="37">
        <v>0.0024629629629629632</v>
      </c>
      <c r="U47" s="17">
        <f t="shared" si="3"/>
        <v>0.028680555555555553</v>
      </c>
      <c r="V47" s="18"/>
      <c r="W47" s="17">
        <f t="shared" si="4"/>
        <v>0.028680555555555553</v>
      </c>
      <c r="X47" s="17"/>
    </row>
    <row r="48" spans="1:24" s="21" customFormat="1" ht="19.5" customHeight="1">
      <c r="A48" s="24"/>
      <c r="B48" s="40">
        <v>2</v>
      </c>
      <c r="C48" s="41">
        <v>44</v>
      </c>
      <c r="D48" s="41" t="s">
        <v>136</v>
      </c>
      <c r="E48" s="41" t="s">
        <v>151</v>
      </c>
      <c r="F48" s="41" t="s">
        <v>169</v>
      </c>
      <c r="G48" s="40" t="s">
        <v>174</v>
      </c>
      <c r="H48" s="42">
        <v>0.004038194444444444</v>
      </c>
      <c r="I48" s="42">
        <v>0.004280092592592592</v>
      </c>
      <c r="J48" s="42">
        <v>0.0002777777777777778</v>
      </c>
      <c r="K48" s="42">
        <v>0.003909722222222222</v>
      </c>
      <c r="L48" s="42">
        <v>0.004233796296296296</v>
      </c>
      <c r="M48" s="42">
        <v>0.0002824074074074074</v>
      </c>
      <c r="N48" s="42">
        <v>0.0037314814814814815</v>
      </c>
      <c r="O48" s="42">
        <v>0.0023576388888888887</v>
      </c>
      <c r="P48" s="42">
        <v>0.0002789351851851852</v>
      </c>
      <c r="Q48" s="42"/>
      <c r="R48" s="42">
        <v>0.002341435185185185</v>
      </c>
      <c r="S48" s="42">
        <v>0.0002777777777777778</v>
      </c>
      <c r="T48" s="42">
        <v>0.0024537037037037036</v>
      </c>
      <c r="U48" s="25">
        <f t="shared" si="3"/>
        <v>0.028462962962962964</v>
      </c>
      <c r="V48" s="26"/>
      <c r="W48" s="25">
        <f t="shared" si="4"/>
        <v>0.028462962962962964</v>
      </c>
      <c r="X48" s="25"/>
    </row>
    <row r="49" spans="1:24" s="19" customFormat="1" ht="19.5" customHeight="1">
      <c r="A49" s="23"/>
      <c r="B49" s="35" t="s">
        <v>175</v>
      </c>
      <c r="C49" s="36">
        <v>45</v>
      </c>
      <c r="D49" s="36" t="s">
        <v>137</v>
      </c>
      <c r="E49" s="36" t="s">
        <v>152</v>
      </c>
      <c r="F49" s="36" t="s">
        <v>170</v>
      </c>
      <c r="G49" s="35" t="s">
        <v>174</v>
      </c>
      <c r="H49" s="37">
        <v>0.004105324074074075</v>
      </c>
      <c r="I49" s="37" t="s">
        <v>176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17"/>
      <c r="V49" s="18"/>
      <c r="W49" s="37" t="s">
        <v>176</v>
      </c>
      <c r="X49" s="17"/>
    </row>
    <row r="50" spans="1:24" s="20" customFormat="1" ht="19.5" customHeight="1">
      <c r="A50" s="24"/>
      <c r="B50" s="40">
        <v>4</v>
      </c>
      <c r="C50" s="41">
        <v>46</v>
      </c>
      <c r="D50" s="41" t="s">
        <v>138</v>
      </c>
      <c r="E50" s="41" t="s">
        <v>153</v>
      </c>
      <c r="F50" s="41" t="s">
        <v>171</v>
      </c>
      <c r="G50" s="40" t="s">
        <v>174</v>
      </c>
      <c r="H50" s="42">
        <v>0.00400462962962963</v>
      </c>
      <c r="I50" s="42">
        <v>0.004275462962962963</v>
      </c>
      <c r="J50" s="42">
        <v>0.00028125000000000003</v>
      </c>
      <c r="K50" s="42">
        <v>0.0039375</v>
      </c>
      <c r="L50" s="42">
        <v>0.004229166666666667</v>
      </c>
      <c r="M50" s="42">
        <v>0.0002835648148148148</v>
      </c>
      <c r="N50" s="42">
        <v>0.0037314814814814815</v>
      </c>
      <c r="O50" s="42">
        <v>0.002417824074074074</v>
      </c>
      <c r="P50" s="42">
        <v>0.0002789351851851852</v>
      </c>
      <c r="Q50" s="42"/>
      <c r="R50" s="42">
        <v>0.002341435185185185</v>
      </c>
      <c r="S50" s="42">
        <v>0.0002835648148148148</v>
      </c>
      <c r="T50" s="42">
        <v>0.0024988425925925924</v>
      </c>
      <c r="U50" s="25">
        <f t="shared" si="3"/>
        <v>0.028563657407407406</v>
      </c>
      <c r="V50" s="26"/>
      <c r="W50" s="25">
        <f t="shared" si="4"/>
        <v>0.028563657407407406</v>
      </c>
      <c r="X50" s="25"/>
    </row>
    <row r="51" spans="1:24" s="19" customFormat="1" ht="19.5" customHeight="1">
      <c r="A51" s="23"/>
      <c r="B51" s="35">
        <v>5</v>
      </c>
      <c r="C51" s="36">
        <v>47</v>
      </c>
      <c r="D51" s="36" t="s">
        <v>139</v>
      </c>
      <c r="E51" s="36" t="s">
        <v>154</v>
      </c>
      <c r="F51" s="36" t="s">
        <v>172</v>
      </c>
      <c r="G51" s="35" t="s">
        <v>174</v>
      </c>
      <c r="H51" s="37">
        <v>0.003922453703703704</v>
      </c>
      <c r="I51" s="37">
        <v>0.004381944444444444</v>
      </c>
      <c r="J51" s="37">
        <v>0.0002951388888888889</v>
      </c>
      <c r="K51" s="37">
        <v>0.003826388888888889</v>
      </c>
      <c r="L51" s="37">
        <v>0.0043124999999999995</v>
      </c>
      <c r="M51" s="37">
        <v>0.0002974537037037037</v>
      </c>
      <c r="N51" s="37">
        <v>0.0037314814814814815</v>
      </c>
      <c r="O51" s="37">
        <v>0.0024421296296296296</v>
      </c>
      <c r="P51" s="37">
        <v>0.0002835648148148148</v>
      </c>
      <c r="Q51" s="37"/>
      <c r="R51" s="37">
        <v>0.002341435185185185</v>
      </c>
      <c r="S51" s="37">
        <v>0.0002824074074074074</v>
      </c>
      <c r="T51" s="37">
        <v>0.0024976851851851853</v>
      </c>
      <c r="U51" s="17">
        <f t="shared" si="3"/>
        <v>0.028614583333333336</v>
      </c>
      <c r="V51" s="18"/>
      <c r="W51" s="17">
        <f t="shared" si="4"/>
        <v>0.028614583333333336</v>
      </c>
      <c r="X51" s="17"/>
    </row>
    <row r="52" spans="1:24" s="20" customFormat="1" ht="19.5" customHeight="1">
      <c r="A52" s="24"/>
      <c r="B52" s="40">
        <v>3</v>
      </c>
      <c r="C52" s="41">
        <v>48</v>
      </c>
      <c r="D52" s="41" t="s">
        <v>140</v>
      </c>
      <c r="E52" s="41" t="s">
        <v>155</v>
      </c>
      <c r="F52" s="41" t="s">
        <v>173</v>
      </c>
      <c r="G52" s="40" t="s">
        <v>174</v>
      </c>
      <c r="H52" s="42">
        <v>0.004122685185185185</v>
      </c>
      <c r="I52" s="42">
        <v>0.004284722222222222</v>
      </c>
      <c r="J52" s="42">
        <v>0.0002777777777777778</v>
      </c>
      <c r="K52" s="42">
        <v>0.003802083333333333</v>
      </c>
      <c r="L52" s="42">
        <v>0.004199074074074075</v>
      </c>
      <c r="M52" s="42">
        <v>0.0002719907407407407</v>
      </c>
      <c r="N52" s="42">
        <v>0.0037314814814814815</v>
      </c>
      <c r="O52" s="42">
        <v>0.002417824074074074</v>
      </c>
      <c r="P52" s="42">
        <v>0.000275462962962963</v>
      </c>
      <c r="Q52" s="42"/>
      <c r="R52" s="42">
        <v>0.002341435185185185</v>
      </c>
      <c r="S52" s="42">
        <v>0.0002789351851851852</v>
      </c>
      <c r="T52" s="42">
        <v>0.0024745370370370372</v>
      </c>
      <c r="U52" s="25">
        <f t="shared" si="3"/>
        <v>0.02847800925925926</v>
      </c>
      <c r="V52" s="26"/>
      <c r="W52" s="25">
        <f t="shared" si="4"/>
        <v>0.02847800925925926</v>
      </c>
      <c r="X52" s="25"/>
    </row>
    <row r="53" spans="1:24" s="16" customFormat="1" ht="14.25">
      <c r="A53" s="15"/>
      <c r="B53" s="15"/>
      <c r="C53" s="15"/>
      <c r="E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s="16" customFormat="1" ht="14.25">
      <c r="A54" s="15"/>
      <c r="B54" s="15"/>
      <c r="C54" s="15"/>
      <c r="E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s="16" customFormat="1" ht="14.25">
      <c r="A55" s="15"/>
      <c r="B55" s="15"/>
      <c r="C55" s="15"/>
      <c r="E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s="16" customFormat="1" ht="14.25">
      <c r="A56" s="15"/>
      <c r="B56" s="15"/>
      <c r="C56" s="15"/>
      <c r="E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s="16" customFormat="1" ht="14.25">
      <c r="A57" s="15"/>
      <c r="B57" s="15"/>
      <c r="C57" s="15"/>
      <c r="E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s="16" customFormat="1" ht="14.25">
      <c r="A58" s="15"/>
      <c r="B58" s="15"/>
      <c r="C58" s="15"/>
      <c r="E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s="16" customFormat="1" ht="14.25">
      <c r="A59" s="15"/>
      <c r="B59" s="15"/>
      <c r="C59" s="15"/>
      <c r="E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s="16" customFormat="1" ht="14.25">
      <c r="A60" s="15"/>
      <c r="B60" s="15"/>
      <c r="C60" s="15"/>
      <c r="E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s="16" customFormat="1" ht="14.25">
      <c r="A61" s="15"/>
      <c r="B61" s="15"/>
      <c r="C61" s="15"/>
      <c r="E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s="16" customFormat="1" ht="14.25">
      <c r="A62" s="15"/>
      <c r="B62" s="15"/>
      <c r="C62" s="15"/>
      <c r="E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s="16" customFormat="1" ht="14.25">
      <c r="A63" s="15"/>
      <c r="B63" s="15"/>
      <c r="C63" s="15"/>
      <c r="E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s="16" customFormat="1" ht="14.25">
      <c r="A64" s="15"/>
      <c r="B64" s="15"/>
      <c r="C64" s="15"/>
      <c r="E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s="16" customFormat="1" ht="14.25">
      <c r="A65" s="15"/>
      <c r="B65" s="15"/>
      <c r="C65" s="15"/>
      <c r="E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s="16" customFormat="1" ht="14.25">
      <c r="A66" s="15"/>
      <c r="B66" s="15"/>
      <c r="C66" s="15"/>
      <c r="E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s="16" customFormat="1" ht="14.25">
      <c r="A67" s="15"/>
      <c r="B67" s="15"/>
      <c r="C67" s="15"/>
      <c r="E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s="16" customFormat="1" ht="14.25">
      <c r="A68" s="15"/>
      <c r="B68" s="15"/>
      <c r="C68" s="15"/>
      <c r="E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s="16" customFormat="1" ht="14.25">
      <c r="A69" s="15"/>
      <c r="B69" s="15"/>
      <c r="C69" s="15"/>
      <c r="E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s="16" customFormat="1" ht="14.25">
      <c r="A70" s="15"/>
      <c r="B70" s="15"/>
      <c r="C70" s="15"/>
      <c r="E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s="16" customFormat="1" ht="14.25">
      <c r="A71" s="15"/>
      <c r="B71" s="15"/>
      <c r="C71" s="15"/>
      <c r="E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s="16" customFormat="1" ht="14.25">
      <c r="A72" s="15"/>
      <c r="B72" s="15"/>
      <c r="C72" s="15"/>
      <c r="E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s="16" customFormat="1" ht="14.25">
      <c r="A73" s="15"/>
      <c r="B73" s="15"/>
      <c r="C73" s="15"/>
      <c r="E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s="16" customFormat="1" ht="14.25">
      <c r="A74" s="15"/>
      <c r="B74" s="15"/>
      <c r="C74" s="15"/>
      <c r="E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16" customFormat="1" ht="14.25">
      <c r="A75" s="15"/>
      <c r="B75" s="15"/>
      <c r="C75" s="15"/>
      <c r="E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s="16" customFormat="1" ht="14.25">
      <c r="A76" s="15"/>
      <c r="B76" s="15"/>
      <c r="C76" s="15"/>
      <c r="E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s="16" customFormat="1" ht="14.25">
      <c r="A77" s="15"/>
      <c r="B77" s="15"/>
      <c r="C77" s="15"/>
      <c r="E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s="16" customFormat="1" ht="14.25">
      <c r="A78" s="15"/>
      <c r="B78" s="15"/>
      <c r="C78" s="15"/>
      <c r="E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s="16" customFormat="1" ht="14.25">
      <c r="A79" s="15"/>
      <c r="B79" s="15"/>
      <c r="C79" s="15"/>
      <c r="E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s="16" customFormat="1" ht="14.25">
      <c r="A80" s="15"/>
      <c r="B80" s="15"/>
      <c r="C80" s="15"/>
      <c r="E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7" ht="14.25">
      <c r="A81" s="15"/>
      <c r="B81" s="15"/>
      <c r="C81" s="15"/>
      <c r="D81" s="16"/>
      <c r="E81" s="15"/>
      <c r="F81" s="16"/>
      <c r="G81" s="15"/>
    </row>
    <row r="82" spans="1:7" ht="14.25">
      <c r="A82" s="15"/>
      <c r="B82" s="15"/>
      <c r="C82" s="15"/>
      <c r="D82" s="16"/>
      <c r="E82" s="15"/>
      <c r="F82" s="16"/>
      <c r="G82" s="15"/>
    </row>
    <row r="83" spans="1:7" ht="14.25">
      <c r="A83" s="15"/>
      <c r="B83" s="15"/>
      <c r="C83" s="15"/>
      <c r="D83" s="16"/>
      <c r="E83" s="15"/>
      <c r="F83" s="16"/>
      <c r="G83" s="15"/>
    </row>
    <row r="84" spans="1:7" ht="14.25">
      <c r="A84" s="15"/>
      <c r="B84" s="15"/>
      <c r="C84" s="15"/>
      <c r="D84" s="16"/>
      <c r="E84" s="15"/>
      <c r="F84" s="16"/>
      <c r="G84" s="15"/>
    </row>
    <row r="85" spans="1:7" ht="14.25">
      <c r="A85" s="15"/>
      <c r="B85" s="15"/>
      <c r="C85" s="15"/>
      <c r="D85" s="16"/>
      <c r="E85" s="15"/>
      <c r="F85" s="16"/>
      <c r="G85" s="15"/>
    </row>
    <row r="86" spans="1:7" ht="14.25">
      <c r="A86" s="15"/>
      <c r="B86" s="15"/>
      <c r="C86" s="15"/>
      <c r="D86" s="16"/>
      <c r="E86" s="15"/>
      <c r="F86" s="16"/>
      <c r="G86" s="15"/>
    </row>
    <row r="87" spans="1:7" ht="14.25">
      <c r="A87" s="15"/>
      <c r="B87" s="15"/>
      <c r="C87" s="15"/>
      <c r="D87" s="16"/>
      <c r="E87" s="15"/>
      <c r="F87" s="16"/>
      <c r="G87" s="15"/>
    </row>
    <row r="88" spans="1:7" ht="14.25">
      <c r="A88" s="15"/>
      <c r="B88" s="15"/>
      <c r="C88" s="15"/>
      <c r="D88" s="16"/>
      <c r="E88" s="15"/>
      <c r="F88" s="16"/>
      <c r="G88" s="15"/>
    </row>
    <row r="89" spans="1:7" ht="14.25">
      <c r="A89" s="15"/>
      <c r="B89" s="15"/>
      <c r="C89" s="15"/>
      <c r="D89" s="16"/>
      <c r="E89" s="15"/>
      <c r="F89" s="16"/>
      <c r="G89" s="15"/>
    </row>
  </sheetData>
  <mergeCells count="10">
    <mergeCell ref="A2:A4"/>
    <mergeCell ref="C2:C4"/>
    <mergeCell ref="D2:D4"/>
    <mergeCell ref="E2:E4"/>
    <mergeCell ref="B2:B4"/>
    <mergeCell ref="U2:W3"/>
    <mergeCell ref="X2:X4"/>
    <mergeCell ref="F2:F4"/>
    <mergeCell ref="G2:G4"/>
    <mergeCell ref="H2:T3"/>
  </mergeCells>
  <conditionalFormatting sqref="A5:B52">
    <cfRule type="expression" priority="1" dxfId="0" stopIfTrue="1">
      <formula>$B5=TRUE</formula>
    </cfRule>
    <cfRule type="expression" priority="2" dxfId="0" stopIfTrue="1">
      <formula>$C5=TRUE</formula>
    </cfRule>
  </conditionalFormatting>
  <dataValidations count="1">
    <dataValidation allowBlank="1" showInputMessage="1" showErrorMessage="1" imeMode="hiragana" sqref="D5:D13 D16:D52 E5:F52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tahira</cp:lastModifiedBy>
  <cp:lastPrinted>2006-06-26T06:06:53Z</cp:lastPrinted>
  <dcterms:created xsi:type="dcterms:W3CDTF">2003-04-10T03:04:44Z</dcterms:created>
  <dcterms:modified xsi:type="dcterms:W3CDTF">2006-06-26T06:07:21Z</dcterms:modified>
  <cp:category/>
  <cp:version/>
  <cp:contentType/>
  <cp:contentStatus/>
</cp:coreProperties>
</file>