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'速報'!$A$4:$T$48</definedName>
    <definedName name="_xlnm.Print_Area" localSheetId="0">'速報'!$A$1:$T$55</definedName>
  </definedNames>
  <calcPr fullCalcOnLoad="1"/>
</workbook>
</file>

<file path=xl/sharedStrings.xml><?xml version="1.0" encoding="utf-8"?>
<sst xmlns="http://schemas.openxmlformats.org/spreadsheetml/2006/main" count="235" uniqueCount="175">
  <si>
    <t>SS3</t>
  </si>
  <si>
    <t>SS4</t>
  </si>
  <si>
    <t>SS5</t>
  </si>
  <si>
    <t>SS6</t>
  </si>
  <si>
    <t>SS7</t>
  </si>
  <si>
    <t>Driver</t>
  </si>
  <si>
    <t>Co-driver</t>
  </si>
  <si>
    <t>Vehicle</t>
  </si>
  <si>
    <t>Class</t>
  </si>
  <si>
    <t>Leg 1</t>
  </si>
  <si>
    <t>SS1</t>
  </si>
  <si>
    <t>SS2</t>
  </si>
  <si>
    <t>SS Time</t>
  </si>
  <si>
    <t>Penalty</t>
  </si>
  <si>
    <t>Total</t>
  </si>
  <si>
    <t>RallyTotal</t>
  </si>
  <si>
    <t>Final Classification　FMSC吉野ヶ里マウンテンラリー'08（round8）</t>
  </si>
  <si>
    <t>Retired</t>
  </si>
  <si>
    <t>SS8</t>
  </si>
  <si>
    <t>JN-4</t>
  </si>
  <si>
    <t>JN-3</t>
  </si>
  <si>
    <t>JN-2</t>
  </si>
  <si>
    <t>JN-1.5</t>
  </si>
  <si>
    <t>JN-1</t>
  </si>
  <si>
    <t>OP-2</t>
  </si>
  <si>
    <t>OP-1</t>
  </si>
  <si>
    <t>ADVAN-PIAAランサー</t>
  </si>
  <si>
    <t>アドバンPIAAKYBランサー</t>
  </si>
  <si>
    <t>ニシオガレージDLインプレッサ</t>
  </si>
  <si>
    <t>RS★R×DL×LANCER</t>
  </si>
  <si>
    <t>クスコ・ポテンザ・CMSC・OZランサー</t>
  </si>
  <si>
    <t>DL･KYB･アルテックセリカ</t>
  </si>
  <si>
    <t>BPF・KYB・BS・INGINGセリカ</t>
  </si>
  <si>
    <t>BSクスコCMSC・CJ4Aフォルテック</t>
  </si>
  <si>
    <t>DLテインMOTUL・BRIG・EK9</t>
  </si>
  <si>
    <t>BOOBOW・DL・ブーンX4</t>
  </si>
  <si>
    <t>ダイハツブーンX4</t>
  </si>
  <si>
    <t>OUTER-PLUS・Exig</t>
  </si>
  <si>
    <t>DLコーセイDPブーン</t>
  </si>
  <si>
    <t>アンフィニ∞トレノ</t>
  </si>
  <si>
    <t>CMSC＊ROSEコルト</t>
  </si>
  <si>
    <t>ガレージ　OKUプロμスターレット</t>
  </si>
  <si>
    <t>末松　太刀雄</t>
  </si>
  <si>
    <t>ＳＡＦスターレット</t>
  </si>
  <si>
    <t>スペチアーレ☆インプレッサ</t>
  </si>
  <si>
    <t>Overall
Position</t>
  </si>
  <si>
    <t>Class
Position</t>
  </si>
  <si>
    <t>Car No.</t>
  </si>
  <si>
    <t>Ｄｉｆｆｅｒｅｎｃｅ from leader</t>
  </si>
  <si>
    <t>Ｄｉｆｆｅｒｅｎｃｅ from previous position</t>
  </si>
  <si>
    <t>BPFクスコADVANテインFTランサー</t>
  </si>
  <si>
    <t>ミツバWMDLラックレビン</t>
  </si>
  <si>
    <t>DL･BRIG･MOTULヴィッツ</t>
  </si>
  <si>
    <t>勝田 範彦</t>
  </si>
  <si>
    <t>北田 稔</t>
  </si>
  <si>
    <t>ラック名スバルSTiDLインプレッサ</t>
  </si>
  <si>
    <t>吉谷 久俊</t>
  </si>
  <si>
    <t>高田 新二</t>
  </si>
  <si>
    <t>石田　正史</t>
  </si>
  <si>
    <t>澤田 茂</t>
  </si>
  <si>
    <t>DLテイン マルシェ ランサ</t>
  </si>
  <si>
    <t>奴田原 文雄</t>
  </si>
  <si>
    <t>小田切 順之</t>
  </si>
  <si>
    <t>横尾 芳則</t>
  </si>
  <si>
    <t>田中 直哉</t>
  </si>
  <si>
    <t>POTENZA KYBランサー</t>
  </si>
  <si>
    <t>田中 伸幸</t>
  </si>
  <si>
    <t>遠山 裕美子</t>
  </si>
  <si>
    <t>吉澤　哲也</t>
  </si>
  <si>
    <t>松井 博和</t>
  </si>
  <si>
    <t>セーフティ21アドバン ランサー</t>
  </si>
  <si>
    <t>田口 幸宏</t>
  </si>
  <si>
    <t>佐藤 忠宜</t>
  </si>
  <si>
    <t>山口 清司</t>
  </si>
  <si>
    <t>船木　一祥</t>
  </si>
  <si>
    <t>エナペタル久與BSレビン</t>
  </si>
  <si>
    <t>徳尾 慶太郎</t>
  </si>
  <si>
    <t>大庭 正璽</t>
  </si>
  <si>
    <t>曽根 崇仁</t>
  </si>
  <si>
    <t>桝谷 知彦</t>
  </si>
  <si>
    <t>島田 雅道</t>
  </si>
  <si>
    <t>横川 紀仁</t>
  </si>
  <si>
    <t>Six常盤歯科DLテイクグッドランサ-</t>
  </si>
  <si>
    <t>村瀬 太</t>
  </si>
  <si>
    <t>宮部 弘陽</t>
  </si>
  <si>
    <t>RSTアジップDLエナペタル羽山FD2</t>
  </si>
  <si>
    <t>眞貝 知志</t>
  </si>
  <si>
    <t>澤田 耕一</t>
  </si>
  <si>
    <t>草間 一朝</t>
  </si>
  <si>
    <t>森 公聖</t>
  </si>
  <si>
    <t>福永 修</t>
  </si>
  <si>
    <t>奥村 久継</t>
  </si>
  <si>
    <t>平塚 忠博</t>
  </si>
  <si>
    <t>鈴木 裕</t>
  </si>
  <si>
    <t>関根 正人</t>
  </si>
  <si>
    <t>五十嵐 恵子</t>
  </si>
  <si>
    <t>DLゼロスオクヤマPガレブーン</t>
  </si>
  <si>
    <t>高橋 悟志</t>
  </si>
  <si>
    <t>嶋田　創</t>
  </si>
  <si>
    <t>小野寺 清之</t>
  </si>
  <si>
    <t>及川 陽也</t>
  </si>
  <si>
    <t>森 博喜</t>
  </si>
  <si>
    <t>藤綱 和敏</t>
  </si>
  <si>
    <t>ミツバ・ラック・DL MRS</t>
  </si>
  <si>
    <t>村田 康介</t>
  </si>
  <si>
    <t>地神 潤</t>
  </si>
  <si>
    <t>西山 敏</t>
  </si>
  <si>
    <t>多比羅 二三男</t>
  </si>
  <si>
    <t>el.DL Wako's BRIG AA NAS シティ</t>
  </si>
  <si>
    <t>岡田 孝一</t>
  </si>
  <si>
    <t>石田 裕一</t>
  </si>
  <si>
    <t>平山 十四朗</t>
  </si>
  <si>
    <t>吉田 満</t>
  </si>
  <si>
    <t>森光茂美光延嘉高インテグラ</t>
  </si>
  <si>
    <t>廣瀬 康宏</t>
  </si>
  <si>
    <t>中村 信博</t>
  </si>
  <si>
    <t>メロンブックスBRIG キャッツ DL シティ</t>
  </si>
  <si>
    <t>榊　雅広</t>
  </si>
  <si>
    <t>井手上　達也</t>
  </si>
  <si>
    <t xml:space="preserve"> クスコ BSWM ＣＭＳＣコルト</t>
  </si>
  <si>
    <t>仲 鉄雄</t>
  </si>
  <si>
    <t>藤戸 栄司</t>
  </si>
  <si>
    <t>常盤歯科Six　ADVAN ゼロス インテ</t>
  </si>
  <si>
    <t>松本 琢史</t>
  </si>
  <si>
    <t>萠抜 浩史</t>
  </si>
  <si>
    <t>明治 慎太郎</t>
  </si>
  <si>
    <t>足立 さやか</t>
  </si>
  <si>
    <t>天野 智之</t>
  </si>
  <si>
    <t>井上 裕紀子</t>
  </si>
  <si>
    <t>大井 こずゑ</t>
  </si>
  <si>
    <t>鎌田千詠子</t>
  </si>
  <si>
    <t>大庭 誠介</t>
  </si>
  <si>
    <t>高橋 巧</t>
  </si>
  <si>
    <t>REPSOL-ADVAN コルト</t>
  </si>
  <si>
    <t>小倉 雅俊</t>
  </si>
  <si>
    <t>平山 真理</t>
  </si>
  <si>
    <t>難波 巧</t>
  </si>
  <si>
    <t>難波 功</t>
  </si>
  <si>
    <t>ADVAN IRS コルト</t>
  </si>
  <si>
    <t>里 貴之</t>
  </si>
  <si>
    <t>大谷 美紀夫</t>
  </si>
  <si>
    <t>CATS☆ドラが遅い方のシティ</t>
  </si>
  <si>
    <t>鷲尾 俊一</t>
  </si>
  <si>
    <t>鈴木 隆司</t>
  </si>
  <si>
    <t>ワコー・ベストワーク スイフト</t>
  </si>
  <si>
    <t>川名 宏明</t>
  </si>
  <si>
    <t>露木 明浩</t>
  </si>
  <si>
    <t>BRIG SHAFT デミオ</t>
  </si>
  <si>
    <t>本名 修也</t>
  </si>
  <si>
    <t>湊 比呂美</t>
  </si>
  <si>
    <t>山北 研二</t>
  </si>
  <si>
    <t>永山聡一朗</t>
  </si>
  <si>
    <t>BRIGよーちDL永山シティ</t>
  </si>
  <si>
    <t>益田 隆之</t>
  </si>
  <si>
    <t>森 正信</t>
  </si>
  <si>
    <t>スズキスイフトスポーツ</t>
  </si>
  <si>
    <t/>
  </si>
  <si>
    <t>杉村 哲郎</t>
  </si>
  <si>
    <t>松井 和子</t>
  </si>
  <si>
    <t>CMSCDL和光WMランサー</t>
  </si>
  <si>
    <t>エンジントラブル</t>
  </si>
  <si>
    <t>松岡 孝典</t>
  </si>
  <si>
    <t>木村 裕介</t>
  </si>
  <si>
    <t>コースアウト</t>
  </si>
  <si>
    <t>浜野　貴光</t>
  </si>
  <si>
    <t>マシントラブル</t>
  </si>
  <si>
    <t>石川 博士</t>
  </si>
  <si>
    <t>手島 康晴</t>
  </si>
  <si>
    <t>佐々木 裕一</t>
  </si>
  <si>
    <t>江上 賢治</t>
  </si>
  <si>
    <t>インテグラ2号</t>
  </si>
  <si>
    <t>３５号車ＳＳ４にてフライングの為１０秒</t>
  </si>
  <si>
    <t>３１号車ＴＣ３にて遅着の為１０秒</t>
  </si>
  <si>
    <t>３０号車ＴＣ５にて遅着の為２分４０秒</t>
  </si>
  <si>
    <t>３０号車は１６分の遅着であるが、競技会審査委員会の決定により競技を続行させた。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</si>
</sst>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m&quot;'&quot;ss.0&quot; &quot;"/>
    <numFmt numFmtId="191" formatCode="&quot; &quot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51</xdr:row>
      <xdr:rowOff>9525</xdr:rowOff>
    </xdr:from>
    <xdr:to>
      <xdr:col>7</xdr:col>
      <xdr:colOff>0</xdr:colOff>
      <xdr:row>51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99172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51</xdr:row>
      <xdr:rowOff>9525</xdr:rowOff>
    </xdr:from>
    <xdr:to>
      <xdr:col>7</xdr:col>
      <xdr:colOff>0</xdr:colOff>
      <xdr:row>51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99172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51</xdr:row>
      <xdr:rowOff>9525</xdr:rowOff>
    </xdr:from>
    <xdr:to>
      <xdr:col>7</xdr:col>
      <xdr:colOff>0</xdr:colOff>
      <xdr:row>51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99172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933450</xdr:colOff>
      <xdr:row>51</xdr:row>
      <xdr:rowOff>9525</xdr:rowOff>
    </xdr:from>
    <xdr:to>
      <xdr:col>14</xdr:col>
      <xdr:colOff>933450</xdr:colOff>
      <xdr:row>51</xdr:row>
      <xdr:rowOff>9525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745932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933450</xdr:colOff>
      <xdr:row>51</xdr:row>
      <xdr:rowOff>9525</xdr:rowOff>
    </xdr:from>
    <xdr:to>
      <xdr:col>17</xdr:col>
      <xdr:colOff>933450</xdr:colOff>
      <xdr:row>51</xdr:row>
      <xdr:rowOff>9525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025967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933450</xdr:colOff>
      <xdr:row>51</xdr:row>
      <xdr:rowOff>9525</xdr:rowOff>
    </xdr:from>
    <xdr:to>
      <xdr:col>17</xdr:col>
      <xdr:colOff>933450</xdr:colOff>
      <xdr:row>51</xdr:row>
      <xdr:rowOff>9525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0259675" y="1430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55" zoomScaleNormal="75" zoomScaleSheetLayoutView="5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27" customWidth="1"/>
    <col min="3" max="3" width="5.00390625" style="27" customWidth="1"/>
    <col min="4" max="4" width="18.50390625" style="29" customWidth="1"/>
    <col min="5" max="5" width="18.50390625" style="27" customWidth="1"/>
    <col min="6" max="6" width="63.125" style="29" customWidth="1"/>
    <col min="7" max="7" width="9.00390625" style="27" customWidth="1"/>
    <col min="8" max="16" width="12.25390625" style="27" customWidth="1"/>
    <col min="17" max="17" width="12.25390625" style="28" customWidth="1"/>
    <col min="18" max="18" width="12.25390625" style="27" customWidth="1"/>
    <col min="19" max="20" width="13.625" style="27" customWidth="1"/>
    <col min="21" max="16384" width="9.00390625" style="29" customWidth="1"/>
  </cols>
  <sheetData>
    <row r="1" spans="1:20" s="9" customFormat="1" ht="24" customHeight="1">
      <c r="A1" s="14" t="s">
        <v>16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R1" s="6"/>
      <c r="S1" s="8"/>
      <c r="T1" s="8"/>
    </row>
    <row r="2" spans="1:20" s="9" customFormat="1" ht="14.25" customHeight="1">
      <c r="A2" s="44" t="s">
        <v>45</v>
      </c>
      <c r="B2" s="44" t="s">
        <v>46</v>
      </c>
      <c r="C2" s="44" t="s">
        <v>47</v>
      </c>
      <c r="D2" s="42" t="s">
        <v>5</v>
      </c>
      <c r="E2" s="42" t="s">
        <v>6</v>
      </c>
      <c r="F2" s="42" t="s">
        <v>7</v>
      </c>
      <c r="G2" s="42" t="s">
        <v>8</v>
      </c>
      <c r="H2" s="34" t="s">
        <v>9</v>
      </c>
      <c r="I2" s="35"/>
      <c r="J2" s="35"/>
      <c r="K2" s="35"/>
      <c r="L2" s="35"/>
      <c r="M2" s="35"/>
      <c r="N2" s="35"/>
      <c r="O2" s="35"/>
      <c r="P2" s="34" t="s">
        <v>15</v>
      </c>
      <c r="Q2" s="35"/>
      <c r="R2" s="38"/>
      <c r="S2" s="40" t="s">
        <v>48</v>
      </c>
      <c r="T2" s="40" t="s">
        <v>49</v>
      </c>
    </row>
    <row r="3" spans="1:20" s="9" customFormat="1" ht="13.5">
      <c r="A3" s="45"/>
      <c r="B3" s="45"/>
      <c r="C3" s="45"/>
      <c r="D3" s="43"/>
      <c r="E3" s="43"/>
      <c r="F3" s="43"/>
      <c r="G3" s="43"/>
      <c r="H3" s="36"/>
      <c r="I3" s="37"/>
      <c r="J3" s="37"/>
      <c r="K3" s="37"/>
      <c r="L3" s="37"/>
      <c r="M3" s="37"/>
      <c r="N3" s="37"/>
      <c r="O3" s="37"/>
      <c r="P3" s="36"/>
      <c r="Q3" s="37"/>
      <c r="R3" s="39"/>
      <c r="S3" s="41"/>
      <c r="T3" s="41"/>
    </row>
    <row r="4" spans="1:20" s="10" customFormat="1" ht="16.5" customHeight="1">
      <c r="A4" s="45"/>
      <c r="B4" s="45"/>
      <c r="C4" s="45"/>
      <c r="D4" s="43"/>
      <c r="E4" s="43"/>
      <c r="F4" s="43"/>
      <c r="G4" s="43"/>
      <c r="H4" s="31" t="s">
        <v>10</v>
      </c>
      <c r="I4" s="32" t="s">
        <v>11</v>
      </c>
      <c r="J4" s="31" t="s">
        <v>0</v>
      </c>
      <c r="K4" s="32" t="s">
        <v>1</v>
      </c>
      <c r="L4" s="31" t="s">
        <v>2</v>
      </c>
      <c r="M4" s="32" t="s">
        <v>3</v>
      </c>
      <c r="N4" s="31" t="s">
        <v>4</v>
      </c>
      <c r="O4" s="32" t="s">
        <v>18</v>
      </c>
      <c r="P4" s="30" t="s">
        <v>12</v>
      </c>
      <c r="Q4" s="33" t="s">
        <v>13</v>
      </c>
      <c r="R4" s="32" t="s">
        <v>14</v>
      </c>
      <c r="S4" s="41"/>
      <c r="T4" s="41"/>
    </row>
    <row r="5" spans="1:20" s="16" customFormat="1" ht="22.5" customHeight="1">
      <c r="A5" s="15">
        <v>1</v>
      </c>
      <c r="B5" s="15">
        <v>1</v>
      </c>
      <c r="C5" s="15">
        <v>1</v>
      </c>
      <c r="D5" s="18" t="s">
        <v>53</v>
      </c>
      <c r="E5" s="19" t="s">
        <v>54</v>
      </c>
      <c r="F5" s="20" t="s">
        <v>55</v>
      </c>
      <c r="G5" s="11" t="s">
        <v>19</v>
      </c>
      <c r="H5" s="13">
        <v>0.006554398148148147</v>
      </c>
      <c r="I5" s="13">
        <v>0.003482638888888889</v>
      </c>
      <c r="J5" s="13">
        <v>0.003447916666666667</v>
      </c>
      <c r="K5" s="13">
        <v>0.0064918981481481485</v>
      </c>
      <c r="L5" s="13">
        <v>0.0034594907407407404</v>
      </c>
      <c r="M5" s="13">
        <v>0.006490740740740741</v>
      </c>
      <c r="N5" s="13">
        <v>0.003648148148148148</v>
      </c>
      <c r="O5" s="13">
        <v>0.0036331018518518513</v>
      </c>
      <c r="P5" s="17">
        <f>SUM(H5:O5)</f>
        <v>0.037208333333333336</v>
      </c>
      <c r="Q5" s="12"/>
      <c r="R5" s="17">
        <f>SUM(P5,Q5)</f>
        <v>0.037208333333333336</v>
      </c>
      <c r="S5" s="11">
        <f aca="true" t="shared" si="0" ref="S5:S45">R5-$R$5</f>
        <v>0</v>
      </c>
      <c r="T5" s="13">
        <v>0</v>
      </c>
    </row>
    <row r="6" spans="1:20" s="16" customFormat="1" ht="22.5" customHeight="1">
      <c r="A6" s="15">
        <v>2</v>
      </c>
      <c r="B6" s="15">
        <v>2</v>
      </c>
      <c r="C6" s="15">
        <v>10</v>
      </c>
      <c r="D6" s="18" t="s">
        <v>56</v>
      </c>
      <c r="E6" s="19" t="s">
        <v>57</v>
      </c>
      <c r="F6" s="20" t="s">
        <v>29</v>
      </c>
      <c r="G6" s="11" t="s">
        <v>19</v>
      </c>
      <c r="H6" s="13">
        <v>0.0066539351851851855</v>
      </c>
      <c r="I6" s="13">
        <v>0.0035567129629629633</v>
      </c>
      <c r="J6" s="13">
        <v>0.0035277777777777777</v>
      </c>
      <c r="K6" s="13">
        <v>0.006600694444444445</v>
      </c>
      <c r="L6" s="13">
        <v>0.0035277777777777777</v>
      </c>
      <c r="M6" s="13">
        <v>0.0066469907407407415</v>
      </c>
      <c r="N6" s="13">
        <v>0.0036909722222222222</v>
      </c>
      <c r="O6" s="13">
        <v>0.0036956018518518514</v>
      </c>
      <c r="P6" s="17">
        <f aca="true" t="shared" si="1" ref="P6:P51">SUM(H6:O6)</f>
        <v>0.03790046296296297</v>
      </c>
      <c r="Q6" s="12"/>
      <c r="R6" s="17">
        <f aca="true" t="shared" si="2" ref="R6:R51">SUM(P6,Q6)</f>
        <v>0.03790046296296297</v>
      </c>
      <c r="S6" s="11">
        <f t="shared" si="0"/>
        <v>0.0006921296296296328</v>
      </c>
      <c r="T6" s="13">
        <f>R6-R5</f>
        <v>0.0006921296296296328</v>
      </c>
    </row>
    <row r="7" spans="1:20" s="16" customFormat="1" ht="22.5" customHeight="1">
      <c r="A7" s="15">
        <v>3</v>
      </c>
      <c r="B7" s="15">
        <v>3</v>
      </c>
      <c r="C7" s="15">
        <v>2</v>
      </c>
      <c r="D7" s="18" t="s">
        <v>58</v>
      </c>
      <c r="E7" s="19" t="s">
        <v>59</v>
      </c>
      <c r="F7" s="20" t="s">
        <v>60</v>
      </c>
      <c r="G7" s="11" t="s">
        <v>19</v>
      </c>
      <c r="H7" s="13">
        <v>0.006593749999999999</v>
      </c>
      <c r="I7" s="13">
        <v>0.0034803240740740745</v>
      </c>
      <c r="J7" s="13">
        <v>0.0034537037037037036</v>
      </c>
      <c r="K7" s="13">
        <v>0.006574074074074073</v>
      </c>
      <c r="L7" s="13">
        <v>0.0034641203703703704</v>
      </c>
      <c r="M7" s="13">
        <v>0.007140046296296296</v>
      </c>
      <c r="N7" s="13">
        <v>0.003665509259259259</v>
      </c>
      <c r="O7" s="13">
        <v>0.003659722222222222</v>
      </c>
      <c r="P7" s="17">
        <f t="shared" si="1"/>
        <v>0.03803125</v>
      </c>
      <c r="Q7" s="12"/>
      <c r="R7" s="17">
        <f t="shared" si="2"/>
        <v>0.03803125</v>
      </c>
      <c r="S7" s="11">
        <f t="shared" si="0"/>
        <v>0.0008229166666666662</v>
      </c>
      <c r="T7" s="13">
        <f aca="true" t="shared" si="3" ref="T7:T45">R7-R6</f>
        <v>0.00013078703703703343</v>
      </c>
    </row>
    <row r="8" spans="1:20" s="16" customFormat="1" ht="22.5" customHeight="1">
      <c r="A8" s="15">
        <v>4</v>
      </c>
      <c r="B8" s="15">
        <v>4</v>
      </c>
      <c r="C8" s="15">
        <v>3</v>
      </c>
      <c r="D8" s="18" t="s">
        <v>61</v>
      </c>
      <c r="E8" s="19" t="s">
        <v>62</v>
      </c>
      <c r="F8" s="20" t="s">
        <v>26</v>
      </c>
      <c r="G8" s="11" t="s">
        <v>19</v>
      </c>
      <c r="H8" s="13">
        <v>0.006753472222222222</v>
      </c>
      <c r="I8" s="13">
        <v>0.0036064814814814813</v>
      </c>
      <c r="J8" s="13">
        <v>0.0035474537037037037</v>
      </c>
      <c r="K8" s="13">
        <v>0.006601851851851852</v>
      </c>
      <c r="L8" s="13">
        <v>0.0035601851851851853</v>
      </c>
      <c r="M8" s="13">
        <v>0.006626157407407407</v>
      </c>
      <c r="N8" s="13">
        <v>0.0037511574074074075</v>
      </c>
      <c r="O8" s="13">
        <v>0.0037268518518518514</v>
      </c>
      <c r="P8" s="17">
        <f t="shared" si="1"/>
        <v>0.03817361111111111</v>
      </c>
      <c r="Q8" s="12"/>
      <c r="R8" s="17">
        <f t="shared" si="2"/>
        <v>0.03817361111111111</v>
      </c>
      <c r="S8" s="11">
        <f t="shared" si="0"/>
        <v>0.0009652777777777732</v>
      </c>
      <c r="T8" s="13">
        <f t="shared" si="3"/>
        <v>0.000142361111111107</v>
      </c>
    </row>
    <row r="9" spans="1:20" s="16" customFormat="1" ht="22.5" customHeight="1">
      <c r="A9" s="15">
        <v>5</v>
      </c>
      <c r="B9" s="15">
        <v>5</v>
      </c>
      <c r="C9" s="15">
        <v>5</v>
      </c>
      <c r="D9" s="21" t="s">
        <v>63</v>
      </c>
      <c r="E9" s="19" t="s">
        <v>64</v>
      </c>
      <c r="F9" s="22" t="s">
        <v>65</v>
      </c>
      <c r="G9" s="11" t="s">
        <v>19</v>
      </c>
      <c r="H9" s="13">
        <v>0.0067303240740740735</v>
      </c>
      <c r="I9" s="13">
        <v>0.0035729166666666665</v>
      </c>
      <c r="J9" s="13">
        <v>0.003619212962962963</v>
      </c>
      <c r="K9" s="13">
        <v>0.0067627314814814815</v>
      </c>
      <c r="L9" s="13">
        <v>0.003659722222222222</v>
      </c>
      <c r="M9" s="13">
        <v>0.006663194444444445</v>
      </c>
      <c r="N9" s="13">
        <v>0.003770833333333333</v>
      </c>
      <c r="O9" s="13">
        <v>0.003744212962962963</v>
      </c>
      <c r="P9" s="17">
        <f t="shared" si="1"/>
        <v>0.03852314814814815</v>
      </c>
      <c r="Q9" s="12"/>
      <c r="R9" s="17">
        <f t="shared" si="2"/>
        <v>0.03852314814814815</v>
      </c>
      <c r="S9" s="11">
        <f t="shared" si="0"/>
        <v>0.0013148148148148103</v>
      </c>
      <c r="T9" s="13">
        <f t="shared" si="3"/>
        <v>0.0003495370370370371</v>
      </c>
    </row>
    <row r="10" spans="1:20" s="16" customFormat="1" ht="22.5" customHeight="1">
      <c r="A10" s="15">
        <v>6</v>
      </c>
      <c r="B10" s="15">
        <v>1</v>
      </c>
      <c r="C10" s="15">
        <v>20</v>
      </c>
      <c r="D10" s="21" t="s">
        <v>66</v>
      </c>
      <c r="E10" s="19" t="s">
        <v>67</v>
      </c>
      <c r="F10" s="22" t="s">
        <v>33</v>
      </c>
      <c r="G10" s="11" t="s">
        <v>21</v>
      </c>
      <c r="H10" s="13">
        <v>0.006836805555555555</v>
      </c>
      <c r="I10" s="13">
        <v>0.0035868055555555553</v>
      </c>
      <c r="J10" s="13">
        <v>0.003577546296296296</v>
      </c>
      <c r="K10" s="13">
        <v>0.006728009259259259</v>
      </c>
      <c r="L10" s="13">
        <v>0.0035949074074074073</v>
      </c>
      <c r="M10" s="13">
        <v>0.0067071759259259255</v>
      </c>
      <c r="N10" s="13">
        <v>0.0038009259259259263</v>
      </c>
      <c r="O10" s="13">
        <v>0.003809027777777778</v>
      </c>
      <c r="P10" s="13">
        <f t="shared" si="1"/>
        <v>0.038641203703703705</v>
      </c>
      <c r="Q10" s="12"/>
      <c r="R10" s="13">
        <f t="shared" si="2"/>
        <v>0.038641203703703705</v>
      </c>
      <c r="S10" s="11">
        <f t="shared" si="0"/>
        <v>0.001432870370370369</v>
      </c>
      <c r="T10" s="13">
        <f t="shared" si="3"/>
        <v>0.00011805555555555874</v>
      </c>
    </row>
    <row r="11" spans="1:20" s="16" customFormat="1" ht="22.5" customHeight="1">
      <c r="A11" s="15">
        <v>7</v>
      </c>
      <c r="B11" s="15">
        <v>6</v>
      </c>
      <c r="C11" s="15">
        <v>11</v>
      </c>
      <c r="D11" s="18" t="s">
        <v>68</v>
      </c>
      <c r="E11" s="19" t="s">
        <v>69</v>
      </c>
      <c r="F11" s="20" t="s">
        <v>70</v>
      </c>
      <c r="G11" s="11" t="s">
        <v>19</v>
      </c>
      <c r="H11" s="13">
        <v>0.006844907407407408</v>
      </c>
      <c r="I11" s="13">
        <v>0.0036527777777777774</v>
      </c>
      <c r="J11" s="13">
        <v>0.0036099537037037038</v>
      </c>
      <c r="K11" s="13">
        <v>0.006719907407407407</v>
      </c>
      <c r="L11" s="13">
        <v>0.0036099537037037038</v>
      </c>
      <c r="M11" s="13">
        <v>0.006681712962962962</v>
      </c>
      <c r="N11" s="13">
        <v>0.003810185185185185</v>
      </c>
      <c r="O11" s="13">
        <v>0.003777777777777778</v>
      </c>
      <c r="P11" s="13">
        <f t="shared" si="1"/>
        <v>0.03870717592592592</v>
      </c>
      <c r="Q11" s="12"/>
      <c r="R11" s="13">
        <f t="shared" si="2"/>
        <v>0.03870717592592592</v>
      </c>
      <c r="S11" s="11">
        <f t="shared" si="0"/>
        <v>0.0014988425925925863</v>
      </c>
      <c r="T11" s="13">
        <f t="shared" si="3"/>
        <v>6.597222222221727E-05</v>
      </c>
    </row>
    <row r="12" spans="1:20" s="16" customFormat="1" ht="22.5" customHeight="1">
      <c r="A12" s="15">
        <v>8</v>
      </c>
      <c r="B12" s="15">
        <v>7</v>
      </c>
      <c r="C12" s="15">
        <v>4</v>
      </c>
      <c r="D12" s="18" t="s">
        <v>71</v>
      </c>
      <c r="E12" s="19" t="s">
        <v>72</v>
      </c>
      <c r="F12" s="20" t="s">
        <v>27</v>
      </c>
      <c r="G12" s="11" t="s">
        <v>19</v>
      </c>
      <c r="H12" s="13">
        <v>0.006851851851851852</v>
      </c>
      <c r="I12" s="13">
        <v>0.0036331018518518513</v>
      </c>
      <c r="J12" s="13">
        <v>0.0036053240740740737</v>
      </c>
      <c r="K12" s="13">
        <v>0.006728009259259259</v>
      </c>
      <c r="L12" s="13">
        <v>0.003612268518518518</v>
      </c>
      <c r="M12" s="13">
        <v>0.006706018518518518</v>
      </c>
      <c r="N12" s="13">
        <v>0.0037962962962962963</v>
      </c>
      <c r="O12" s="13">
        <v>0.0037997685185185183</v>
      </c>
      <c r="P12" s="13">
        <f t="shared" si="1"/>
        <v>0.03873263888888888</v>
      </c>
      <c r="Q12" s="12"/>
      <c r="R12" s="13">
        <f t="shared" si="2"/>
        <v>0.03873263888888888</v>
      </c>
      <c r="S12" s="11">
        <f t="shared" si="0"/>
        <v>0.0015243055555555426</v>
      </c>
      <c r="T12" s="13">
        <f t="shared" si="3"/>
        <v>2.5462962962956304E-05</v>
      </c>
    </row>
    <row r="13" spans="1:20" s="16" customFormat="1" ht="22.5" customHeight="1">
      <c r="A13" s="15">
        <v>9</v>
      </c>
      <c r="B13" s="15">
        <v>2</v>
      </c>
      <c r="C13" s="15">
        <v>16</v>
      </c>
      <c r="D13" s="21" t="s">
        <v>73</v>
      </c>
      <c r="E13" s="19" t="s">
        <v>74</v>
      </c>
      <c r="F13" s="22" t="s">
        <v>75</v>
      </c>
      <c r="G13" s="11" t="s">
        <v>21</v>
      </c>
      <c r="H13" s="13">
        <v>0.00682175925925926</v>
      </c>
      <c r="I13" s="13">
        <v>0.003670138888888889</v>
      </c>
      <c r="J13" s="13">
        <v>0.0036678240740740738</v>
      </c>
      <c r="K13" s="13">
        <v>0.00676736111111111</v>
      </c>
      <c r="L13" s="13">
        <v>0.003623842592592593</v>
      </c>
      <c r="M13" s="13">
        <v>0.0068090277777777776</v>
      </c>
      <c r="N13" s="13">
        <v>0.003828703703703704</v>
      </c>
      <c r="O13" s="13">
        <v>0.003792824074074074</v>
      </c>
      <c r="P13" s="13">
        <f t="shared" si="1"/>
        <v>0.03898148148148148</v>
      </c>
      <c r="Q13" s="12"/>
      <c r="R13" s="13">
        <f t="shared" si="2"/>
        <v>0.03898148148148148</v>
      </c>
      <c r="S13" s="11">
        <f t="shared" si="0"/>
        <v>0.0017731481481481418</v>
      </c>
      <c r="T13" s="13">
        <f t="shared" si="3"/>
        <v>0.0002488425925925991</v>
      </c>
    </row>
    <row r="14" spans="1:20" s="16" customFormat="1" ht="22.5" customHeight="1">
      <c r="A14" s="15">
        <v>10</v>
      </c>
      <c r="B14" s="15">
        <v>8</v>
      </c>
      <c r="C14" s="15">
        <v>7</v>
      </c>
      <c r="D14" s="18" t="s">
        <v>76</v>
      </c>
      <c r="E14" s="19" t="s">
        <v>77</v>
      </c>
      <c r="F14" s="20" t="s">
        <v>50</v>
      </c>
      <c r="G14" s="11" t="s">
        <v>19</v>
      </c>
      <c r="H14" s="13">
        <v>0.0068310185185185175</v>
      </c>
      <c r="I14" s="13">
        <v>0.003670138888888889</v>
      </c>
      <c r="J14" s="13">
        <v>0.0036678240740740738</v>
      </c>
      <c r="K14" s="13">
        <v>0.006763888888888889</v>
      </c>
      <c r="L14" s="13">
        <v>0.0036851851851851854</v>
      </c>
      <c r="M14" s="13">
        <v>0.006778935185185186</v>
      </c>
      <c r="N14" s="13">
        <v>0.00384375</v>
      </c>
      <c r="O14" s="13">
        <v>0.003840277777777778</v>
      </c>
      <c r="P14" s="13">
        <f t="shared" si="1"/>
        <v>0.039081018518518515</v>
      </c>
      <c r="Q14" s="12"/>
      <c r="R14" s="13">
        <f t="shared" si="2"/>
        <v>0.039081018518518515</v>
      </c>
      <c r="S14" s="11">
        <f t="shared" si="0"/>
        <v>0.0018726851851851786</v>
      </c>
      <c r="T14" s="13">
        <f t="shared" si="3"/>
        <v>9.953703703703687E-05</v>
      </c>
    </row>
    <row r="15" spans="1:20" s="16" customFormat="1" ht="22.5" customHeight="1">
      <c r="A15" s="15">
        <v>11</v>
      </c>
      <c r="B15" s="15">
        <v>1</v>
      </c>
      <c r="C15" s="15">
        <v>19</v>
      </c>
      <c r="D15" s="21" t="s">
        <v>78</v>
      </c>
      <c r="E15" s="19" t="s">
        <v>79</v>
      </c>
      <c r="F15" s="22" t="s">
        <v>32</v>
      </c>
      <c r="G15" s="11" t="s">
        <v>20</v>
      </c>
      <c r="H15" s="13">
        <v>0.00690625</v>
      </c>
      <c r="I15" s="13">
        <v>0.00366087962962963</v>
      </c>
      <c r="J15" s="13">
        <v>0.0036365740740740738</v>
      </c>
      <c r="K15" s="13">
        <v>0.006796296296296297</v>
      </c>
      <c r="L15" s="13">
        <v>0.0036435185185185186</v>
      </c>
      <c r="M15" s="13">
        <v>0.006833333333333334</v>
      </c>
      <c r="N15" s="13">
        <v>0.0038356481481481484</v>
      </c>
      <c r="O15" s="13">
        <v>0.003855324074074074</v>
      </c>
      <c r="P15" s="13">
        <f t="shared" si="1"/>
        <v>0.03916782407407408</v>
      </c>
      <c r="Q15" s="12"/>
      <c r="R15" s="13">
        <f t="shared" si="2"/>
        <v>0.03916782407407408</v>
      </c>
      <c r="S15" s="11">
        <f t="shared" si="0"/>
        <v>0.001959490740740741</v>
      </c>
      <c r="T15" s="13">
        <f t="shared" si="3"/>
        <v>8.680555555556219E-05</v>
      </c>
    </row>
    <row r="16" spans="1:20" s="16" customFormat="1" ht="22.5" customHeight="1">
      <c r="A16" s="15">
        <v>12</v>
      </c>
      <c r="B16" s="15">
        <v>9</v>
      </c>
      <c r="C16" s="15">
        <v>9</v>
      </c>
      <c r="D16" s="21" t="s">
        <v>80</v>
      </c>
      <c r="E16" s="19" t="s">
        <v>81</v>
      </c>
      <c r="F16" s="20" t="s">
        <v>82</v>
      </c>
      <c r="G16" s="11" t="s">
        <v>19</v>
      </c>
      <c r="H16" s="13">
        <v>0.006868055555555555</v>
      </c>
      <c r="I16" s="13">
        <v>0.0036527777777777774</v>
      </c>
      <c r="J16" s="13">
        <v>0.003546296296296296</v>
      </c>
      <c r="K16" s="13">
        <v>0.006726851851851852</v>
      </c>
      <c r="L16" s="13">
        <v>0.0036273148148148154</v>
      </c>
      <c r="M16" s="13">
        <v>0.0072268518518518515</v>
      </c>
      <c r="N16" s="13">
        <v>0.0038055555555555555</v>
      </c>
      <c r="O16" s="13">
        <v>0.003792824074074074</v>
      </c>
      <c r="P16" s="13">
        <f t="shared" si="1"/>
        <v>0.039246527777777776</v>
      </c>
      <c r="Q16" s="12"/>
      <c r="R16" s="13">
        <f t="shared" si="2"/>
        <v>0.039246527777777776</v>
      </c>
      <c r="S16" s="11">
        <f t="shared" si="0"/>
        <v>0.0020381944444444397</v>
      </c>
      <c r="T16" s="13">
        <f t="shared" si="3"/>
        <v>7.870370370369889E-05</v>
      </c>
    </row>
    <row r="17" spans="1:20" s="16" customFormat="1" ht="22.5" customHeight="1">
      <c r="A17" s="15">
        <v>13</v>
      </c>
      <c r="B17" s="15">
        <v>2</v>
      </c>
      <c r="C17" s="15">
        <v>18</v>
      </c>
      <c r="D17" s="18" t="s">
        <v>83</v>
      </c>
      <c r="E17" s="19" t="s">
        <v>84</v>
      </c>
      <c r="F17" s="20" t="s">
        <v>85</v>
      </c>
      <c r="G17" s="11" t="s">
        <v>20</v>
      </c>
      <c r="H17" s="13">
        <v>0.006929398148148149</v>
      </c>
      <c r="I17" s="13">
        <v>0.0036747685185185186</v>
      </c>
      <c r="J17" s="13">
        <v>0.0036134259259259257</v>
      </c>
      <c r="K17" s="13">
        <v>0.006900462962962963</v>
      </c>
      <c r="L17" s="13">
        <v>0.003641203703703704</v>
      </c>
      <c r="M17" s="13">
        <v>0.006858796296296297</v>
      </c>
      <c r="N17" s="13">
        <v>0.0038622685185185184</v>
      </c>
      <c r="O17" s="13">
        <v>0.00384375</v>
      </c>
      <c r="P17" s="13">
        <f t="shared" si="1"/>
        <v>0.039324074074074074</v>
      </c>
      <c r="Q17" s="12"/>
      <c r="R17" s="13">
        <f t="shared" si="2"/>
        <v>0.039324074074074074</v>
      </c>
      <c r="S17" s="11">
        <f t="shared" si="0"/>
        <v>0.0021157407407407375</v>
      </c>
      <c r="T17" s="13">
        <f t="shared" si="3"/>
        <v>7.754629629629778E-05</v>
      </c>
    </row>
    <row r="18" spans="1:20" s="16" customFormat="1" ht="22.5" customHeight="1">
      <c r="A18" s="15">
        <v>14</v>
      </c>
      <c r="B18" s="15">
        <v>3</v>
      </c>
      <c r="C18" s="15">
        <v>21</v>
      </c>
      <c r="D18" s="18" t="s">
        <v>86</v>
      </c>
      <c r="E18" s="19" t="s">
        <v>87</v>
      </c>
      <c r="F18" s="20" t="s">
        <v>34</v>
      </c>
      <c r="G18" s="11" t="s">
        <v>21</v>
      </c>
      <c r="H18" s="13">
        <v>0.006895833333333334</v>
      </c>
      <c r="I18" s="13">
        <v>0.0036516203703703706</v>
      </c>
      <c r="J18" s="13">
        <v>0.0036423611111111114</v>
      </c>
      <c r="K18" s="13">
        <v>0.006865740740740741</v>
      </c>
      <c r="L18" s="13">
        <v>0.0036793981481481482</v>
      </c>
      <c r="M18" s="13">
        <v>0.006924768518518518</v>
      </c>
      <c r="N18" s="13">
        <v>0.003871527777777778</v>
      </c>
      <c r="O18" s="13">
        <v>0.0038831018518518516</v>
      </c>
      <c r="P18" s="13">
        <f t="shared" si="1"/>
        <v>0.03941435185185185</v>
      </c>
      <c r="Q18" s="12"/>
      <c r="R18" s="13">
        <f t="shared" si="2"/>
        <v>0.03941435185185185</v>
      </c>
      <c r="S18" s="11">
        <f t="shared" si="0"/>
        <v>0.002206018518518517</v>
      </c>
      <c r="T18" s="13">
        <f t="shared" si="3"/>
        <v>9.02777777777794E-05</v>
      </c>
    </row>
    <row r="19" spans="1:20" s="16" customFormat="1" ht="22.5" customHeight="1">
      <c r="A19" s="15">
        <v>15</v>
      </c>
      <c r="B19" s="15">
        <v>10</v>
      </c>
      <c r="C19" s="15">
        <v>12</v>
      </c>
      <c r="D19" s="18" t="s">
        <v>88</v>
      </c>
      <c r="E19" s="19" t="s">
        <v>89</v>
      </c>
      <c r="F19" s="20" t="s">
        <v>30</v>
      </c>
      <c r="G19" s="11" t="s">
        <v>19</v>
      </c>
      <c r="H19" s="13">
        <v>0.006942129629629629</v>
      </c>
      <c r="I19" s="13">
        <v>0.003763888888888889</v>
      </c>
      <c r="J19" s="13">
        <v>0.0036886574074074074</v>
      </c>
      <c r="K19" s="13">
        <v>0.006833333333333334</v>
      </c>
      <c r="L19" s="13">
        <v>0.0037141203703703707</v>
      </c>
      <c r="M19" s="13">
        <v>0.00682175925925926</v>
      </c>
      <c r="N19" s="13">
        <v>0.0038587962962962964</v>
      </c>
      <c r="O19" s="13">
        <v>0.0038668981481481484</v>
      </c>
      <c r="P19" s="13">
        <f t="shared" si="1"/>
        <v>0.039489583333333335</v>
      </c>
      <c r="Q19" s="12"/>
      <c r="R19" s="13">
        <f t="shared" si="2"/>
        <v>0.039489583333333335</v>
      </c>
      <c r="S19" s="11">
        <f t="shared" si="0"/>
        <v>0.0022812499999999986</v>
      </c>
      <c r="T19" s="13">
        <f t="shared" si="3"/>
        <v>7.523148148148168E-05</v>
      </c>
    </row>
    <row r="20" spans="1:20" s="16" customFormat="1" ht="22.5" customHeight="1">
      <c r="A20" s="15">
        <v>16</v>
      </c>
      <c r="B20" s="15">
        <v>4</v>
      </c>
      <c r="C20" s="15">
        <v>24</v>
      </c>
      <c r="D20" s="21" t="s">
        <v>90</v>
      </c>
      <c r="E20" s="19" t="s">
        <v>91</v>
      </c>
      <c r="F20" s="22" t="s">
        <v>35</v>
      </c>
      <c r="G20" s="11" t="s">
        <v>21</v>
      </c>
      <c r="H20" s="13">
        <v>0.006974537037037037</v>
      </c>
      <c r="I20" s="13">
        <v>0.0036944444444444446</v>
      </c>
      <c r="J20" s="13">
        <v>0.0036736111111111114</v>
      </c>
      <c r="K20" s="13">
        <v>0.006923611111111112</v>
      </c>
      <c r="L20" s="13">
        <v>0.0036793981481481482</v>
      </c>
      <c r="M20" s="13">
        <v>0.006875</v>
      </c>
      <c r="N20" s="13">
        <v>0.0038831018518518516</v>
      </c>
      <c r="O20" s="13">
        <v>0.0038576388888888883</v>
      </c>
      <c r="P20" s="13">
        <f t="shared" si="1"/>
        <v>0.03956134259259259</v>
      </c>
      <c r="Q20" s="12"/>
      <c r="R20" s="13">
        <f t="shared" si="2"/>
        <v>0.03956134259259259</v>
      </c>
      <c r="S20" s="11">
        <f t="shared" si="0"/>
        <v>0.002353009259259256</v>
      </c>
      <c r="T20" s="13">
        <f t="shared" si="3"/>
        <v>7.175925925925752E-05</v>
      </c>
    </row>
    <row r="21" spans="1:20" s="16" customFormat="1" ht="22.5" customHeight="1">
      <c r="A21" s="15">
        <v>17</v>
      </c>
      <c r="B21" s="15">
        <v>5</v>
      </c>
      <c r="C21" s="15">
        <v>23</v>
      </c>
      <c r="D21" s="18" t="s">
        <v>92</v>
      </c>
      <c r="E21" s="19" t="s">
        <v>93</v>
      </c>
      <c r="F21" s="20" t="s">
        <v>36</v>
      </c>
      <c r="G21" s="11" t="s">
        <v>21</v>
      </c>
      <c r="H21" s="13">
        <v>0.0070034722222222226</v>
      </c>
      <c r="I21" s="13">
        <v>0.003717592592592593</v>
      </c>
      <c r="J21" s="13">
        <v>0.0036990740740740747</v>
      </c>
      <c r="K21" s="13">
        <v>0.006918981481481481</v>
      </c>
      <c r="L21" s="13">
        <v>0.003646990740740741</v>
      </c>
      <c r="M21" s="13">
        <v>0.006928240740740741</v>
      </c>
      <c r="N21" s="13">
        <v>0.0038831018518518516</v>
      </c>
      <c r="O21" s="13">
        <v>0.0038738425925925924</v>
      </c>
      <c r="P21" s="17">
        <f t="shared" si="1"/>
        <v>0.0396712962962963</v>
      </c>
      <c r="Q21" s="12"/>
      <c r="R21" s="17">
        <f t="shared" si="2"/>
        <v>0.0396712962962963</v>
      </c>
      <c r="S21" s="11">
        <f t="shared" si="0"/>
        <v>0.0024629629629629654</v>
      </c>
      <c r="T21" s="13">
        <f t="shared" si="3"/>
        <v>0.00010995370370370933</v>
      </c>
    </row>
    <row r="22" spans="1:20" s="16" customFormat="1" ht="22.5" customHeight="1">
      <c r="A22" s="15">
        <v>18</v>
      </c>
      <c r="B22" s="15">
        <v>6</v>
      </c>
      <c r="C22" s="15">
        <v>25</v>
      </c>
      <c r="D22" s="18" t="s">
        <v>94</v>
      </c>
      <c r="E22" s="19" t="s">
        <v>95</v>
      </c>
      <c r="F22" s="22" t="s">
        <v>96</v>
      </c>
      <c r="G22" s="11" t="s">
        <v>21</v>
      </c>
      <c r="H22" s="13">
        <v>0.007060185185185184</v>
      </c>
      <c r="I22" s="13">
        <v>0.0037060185185185186</v>
      </c>
      <c r="J22" s="13">
        <v>0.0036828703703703706</v>
      </c>
      <c r="K22" s="13">
        <v>0.0069097222222222225</v>
      </c>
      <c r="L22" s="13">
        <v>0.003675925925925926</v>
      </c>
      <c r="M22" s="13">
        <v>0.006953703703703704</v>
      </c>
      <c r="N22" s="13">
        <v>0.003903935185185185</v>
      </c>
      <c r="O22" s="13">
        <v>0.0038611111111111116</v>
      </c>
      <c r="P22" s="17">
        <f t="shared" si="1"/>
        <v>0.039753472222222225</v>
      </c>
      <c r="Q22" s="12"/>
      <c r="R22" s="17">
        <f t="shared" si="2"/>
        <v>0.039753472222222225</v>
      </c>
      <c r="S22" s="11">
        <f t="shared" si="0"/>
        <v>0.0025451388888888885</v>
      </c>
      <c r="T22" s="13">
        <f t="shared" si="3"/>
        <v>8.217592592592304E-05</v>
      </c>
    </row>
    <row r="23" spans="1:20" s="16" customFormat="1" ht="22.5" customHeight="1">
      <c r="A23" s="15">
        <v>19</v>
      </c>
      <c r="B23" s="15">
        <v>7</v>
      </c>
      <c r="C23" s="15">
        <v>15</v>
      </c>
      <c r="D23" s="18" t="s">
        <v>97</v>
      </c>
      <c r="E23" s="19" t="s">
        <v>98</v>
      </c>
      <c r="F23" s="20" t="s">
        <v>51</v>
      </c>
      <c r="G23" s="11" t="s">
        <v>21</v>
      </c>
      <c r="H23" s="13">
        <v>0.007059027777777778</v>
      </c>
      <c r="I23" s="13">
        <v>0.003732638888888889</v>
      </c>
      <c r="J23" s="13">
        <v>0.003697916666666667</v>
      </c>
      <c r="K23" s="13">
        <v>0.006896990740740741</v>
      </c>
      <c r="L23" s="13">
        <v>0.0036875</v>
      </c>
      <c r="M23" s="13">
        <v>0.006893518518518518</v>
      </c>
      <c r="N23" s="13">
        <v>0.003909722222222222</v>
      </c>
      <c r="O23" s="13">
        <v>0.0038784722222222224</v>
      </c>
      <c r="P23" s="17">
        <f t="shared" si="1"/>
        <v>0.039755787037037034</v>
      </c>
      <c r="Q23" s="12"/>
      <c r="R23" s="17">
        <f t="shared" si="2"/>
        <v>0.039755787037037034</v>
      </c>
      <c r="S23" s="11">
        <f t="shared" si="0"/>
        <v>0.0025474537037036976</v>
      </c>
      <c r="T23" s="13">
        <f t="shared" si="3"/>
        <v>2.314814814809163E-06</v>
      </c>
    </row>
    <row r="24" spans="1:20" s="16" customFormat="1" ht="22.5" customHeight="1">
      <c r="A24" s="15">
        <v>20</v>
      </c>
      <c r="B24" s="15">
        <v>8</v>
      </c>
      <c r="C24" s="15">
        <v>26</v>
      </c>
      <c r="D24" s="21" t="s">
        <v>99</v>
      </c>
      <c r="E24" s="19" t="s">
        <v>100</v>
      </c>
      <c r="F24" s="22" t="s">
        <v>36</v>
      </c>
      <c r="G24" s="11" t="s">
        <v>21</v>
      </c>
      <c r="H24" s="13">
        <v>0.007019675925925926</v>
      </c>
      <c r="I24" s="13">
        <v>0.0037511574074074075</v>
      </c>
      <c r="J24" s="13">
        <v>0.0036793981481481482</v>
      </c>
      <c r="K24" s="13">
        <v>0.006986111111111112</v>
      </c>
      <c r="L24" s="13">
        <v>0.003686342592592593</v>
      </c>
      <c r="M24" s="13">
        <v>0.00691550925925926</v>
      </c>
      <c r="N24" s="13">
        <v>0.00387962962962963</v>
      </c>
      <c r="O24" s="13">
        <v>0.0038472222222222224</v>
      </c>
      <c r="P24" s="17">
        <f t="shared" si="1"/>
        <v>0.0397650462962963</v>
      </c>
      <c r="Q24" s="12"/>
      <c r="R24" s="17">
        <f t="shared" si="2"/>
        <v>0.0397650462962963</v>
      </c>
      <c r="S24" s="11">
        <f t="shared" si="0"/>
        <v>0.002556712962962962</v>
      </c>
      <c r="T24" s="13">
        <f t="shared" si="3"/>
        <v>9.259259259264407E-06</v>
      </c>
    </row>
    <row r="25" spans="1:20" s="16" customFormat="1" ht="22.5" customHeight="1">
      <c r="A25" s="15">
        <v>21</v>
      </c>
      <c r="B25" s="15">
        <v>3</v>
      </c>
      <c r="C25" s="15">
        <v>13</v>
      </c>
      <c r="D25" s="21" t="s">
        <v>101</v>
      </c>
      <c r="E25" s="19" t="s">
        <v>102</v>
      </c>
      <c r="F25" s="22" t="s">
        <v>103</v>
      </c>
      <c r="G25" s="11" t="s">
        <v>20</v>
      </c>
      <c r="H25" s="13">
        <v>0.006965277777777778</v>
      </c>
      <c r="I25" s="13">
        <v>0.0037500000000000003</v>
      </c>
      <c r="J25" s="13">
        <v>0.0037106481481481487</v>
      </c>
      <c r="K25" s="13">
        <v>0.0068854166666666656</v>
      </c>
      <c r="L25" s="13">
        <v>0.0038460648148148147</v>
      </c>
      <c r="M25" s="13">
        <v>0.006877314814814815</v>
      </c>
      <c r="N25" s="13">
        <v>0.003946759259259259</v>
      </c>
      <c r="O25" s="13">
        <v>0.003921296296296296</v>
      </c>
      <c r="P25" s="17">
        <f t="shared" si="1"/>
        <v>0.03990277777777779</v>
      </c>
      <c r="Q25" s="12"/>
      <c r="R25" s="17">
        <f t="shared" si="2"/>
        <v>0.03990277777777779</v>
      </c>
      <c r="S25" s="11">
        <f t="shared" si="0"/>
        <v>0.0026944444444444507</v>
      </c>
      <c r="T25" s="13">
        <f t="shared" si="3"/>
        <v>0.00013773148148148867</v>
      </c>
    </row>
    <row r="26" spans="1:20" s="16" customFormat="1" ht="22.5" customHeight="1">
      <c r="A26" s="15">
        <v>22</v>
      </c>
      <c r="B26" s="15">
        <v>9</v>
      </c>
      <c r="C26" s="15">
        <v>22</v>
      </c>
      <c r="D26" s="18" t="s">
        <v>104</v>
      </c>
      <c r="E26" s="19" t="s">
        <v>105</v>
      </c>
      <c r="F26" s="20" t="s">
        <v>35</v>
      </c>
      <c r="G26" s="11" t="s">
        <v>21</v>
      </c>
      <c r="H26" s="13">
        <v>0.007040509259259259</v>
      </c>
      <c r="I26" s="13">
        <v>0.003739583333333333</v>
      </c>
      <c r="J26" s="13">
        <v>0.0037025462962962962</v>
      </c>
      <c r="K26" s="13">
        <v>0.00696875</v>
      </c>
      <c r="L26" s="13">
        <v>0.003728009259259259</v>
      </c>
      <c r="M26" s="13">
        <v>0.006997685185185184</v>
      </c>
      <c r="N26" s="13">
        <v>0.003976851851851852</v>
      </c>
      <c r="O26" s="13">
        <v>0.00393287037037037</v>
      </c>
      <c r="P26" s="17">
        <f t="shared" si="1"/>
        <v>0.04008680555555555</v>
      </c>
      <c r="Q26" s="12"/>
      <c r="R26" s="17">
        <f t="shared" si="2"/>
        <v>0.04008680555555555</v>
      </c>
      <c r="S26" s="11">
        <f t="shared" si="0"/>
        <v>0.002878472222222213</v>
      </c>
      <c r="T26" s="13">
        <f t="shared" si="3"/>
        <v>0.00018402777777776214</v>
      </c>
    </row>
    <row r="27" spans="1:20" s="16" customFormat="1" ht="22.5" customHeight="1">
      <c r="A27" s="15">
        <v>23</v>
      </c>
      <c r="B27" s="15">
        <v>1</v>
      </c>
      <c r="C27" s="15">
        <v>36</v>
      </c>
      <c r="D27" s="18" t="s">
        <v>106</v>
      </c>
      <c r="E27" s="19" t="s">
        <v>107</v>
      </c>
      <c r="F27" s="22" t="s">
        <v>108</v>
      </c>
      <c r="G27" s="11" t="s">
        <v>23</v>
      </c>
      <c r="H27" s="13">
        <v>0.007037037037037037</v>
      </c>
      <c r="I27" s="13">
        <v>0.0036782407407407406</v>
      </c>
      <c r="J27" s="13">
        <v>0.0036678240740740738</v>
      </c>
      <c r="K27" s="13">
        <v>0.006990740740740741</v>
      </c>
      <c r="L27" s="13">
        <v>0.003728009259259259</v>
      </c>
      <c r="M27" s="13">
        <v>0.007002314814814815</v>
      </c>
      <c r="N27" s="13">
        <v>0.004027777777777778</v>
      </c>
      <c r="O27" s="13">
        <v>0.003960648148148148</v>
      </c>
      <c r="P27" s="17">
        <f t="shared" si="1"/>
        <v>0.040092592592592596</v>
      </c>
      <c r="Q27" s="12"/>
      <c r="R27" s="17">
        <f t="shared" si="2"/>
        <v>0.040092592592592596</v>
      </c>
      <c r="S27" s="11">
        <f t="shared" si="0"/>
        <v>0.00288425925925926</v>
      </c>
      <c r="T27" s="13">
        <f t="shared" si="3"/>
        <v>5.7870370370471935E-06</v>
      </c>
    </row>
    <row r="28" spans="1:20" s="16" customFormat="1" ht="22.5" customHeight="1">
      <c r="A28" s="15">
        <v>24</v>
      </c>
      <c r="B28" s="15">
        <v>4</v>
      </c>
      <c r="C28" s="15">
        <v>14</v>
      </c>
      <c r="D28" s="18" t="s">
        <v>109</v>
      </c>
      <c r="E28" s="19" t="s">
        <v>110</v>
      </c>
      <c r="F28" s="20" t="s">
        <v>31</v>
      </c>
      <c r="G28" s="11" t="s">
        <v>20</v>
      </c>
      <c r="H28" s="13">
        <v>0.007171296296296296</v>
      </c>
      <c r="I28" s="13">
        <v>0.0038009259259259263</v>
      </c>
      <c r="J28" s="13">
        <v>0.003763888888888889</v>
      </c>
      <c r="K28" s="13">
        <v>0.007026620370370371</v>
      </c>
      <c r="L28" s="13">
        <v>0.003723379629629629</v>
      </c>
      <c r="M28" s="13">
        <v>0.006914351851851852</v>
      </c>
      <c r="N28" s="13">
        <v>0.0038761574074074076</v>
      </c>
      <c r="O28" s="13">
        <v>0.0038298611111111107</v>
      </c>
      <c r="P28" s="17">
        <f t="shared" si="1"/>
        <v>0.04010648148148148</v>
      </c>
      <c r="Q28" s="12"/>
      <c r="R28" s="17">
        <f t="shared" si="2"/>
        <v>0.04010648148148148</v>
      </c>
      <c r="S28" s="11">
        <f t="shared" si="0"/>
        <v>0.0028981481481481428</v>
      </c>
      <c r="T28" s="13">
        <f t="shared" si="3"/>
        <v>1.3888888888882733E-05</v>
      </c>
    </row>
    <row r="29" spans="1:20" s="16" customFormat="1" ht="22.5" customHeight="1">
      <c r="A29" s="15">
        <v>25</v>
      </c>
      <c r="B29" s="15">
        <v>5</v>
      </c>
      <c r="C29" s="15">
        <v>28</v>
      </c>
      <c r="D29" s="21" t="s">
        <v>111</v>
      </c>
      <c r="E29" s="19" t="s">
        <v>112</v>
      </c>
      <c r="F29" s="22" t="s">
        <v>113</v>
      </c>
      <c r="G29" s="11" t="s">
        <v>20</v>
      </c>
      <c r="H29" s="13">
        <v>0.007144675925925926</v>
      </c>
      <c r="I29" s="13">
        <v>0.0037916666666666667</v>
      </c>
      <c r="J29" s="13">
        <v>0.0037604166666666667</v>
      </c>
      <c r="K29" s="13">
        <v>0.006902777777777778</v>
      </c>
      <c r="L29" s="13">
        <v>0.0037847222222222223</v>
      </c>
      <c r="M29" s="13">
        <v>0.006883101851851852</v>
      </c>
      <c r="N29" s="13">
        <v>0.003951388888888889</v>
      </c>
      <c r="O29" s="13">
        <v>0.003891203703703704</v>
      </c>
      <c r="P29" s="17">
        <f t="shared" si="1"/>
        <v>0.0401099537037037</v>
      </c>
      <c r="Q29" s="12"/>
      <c r="R29" s="17">
        <f t="shared" si="2"/>
        <v>0.0401099537037037</v>
      </c>
      <c r="S29" s="11">
        <f t="shared" si="0"/>
        <v>0.002901620370370367</v>
      </c>
      <c r="T29" s="13">
        <f t="shared" si="3"/>
        <v>3.4722222222241528E-06</v>
      </c>
    </row>
    <row r="30" spans="1:20" s="16" customFormat="1" ht="22.5" customHeight="1">
      <c r="A30" s="15">
        <v>26</v>
      </c>
      <c r="B30" s="15">
        <v>2</v>
      </c>
      <c r="C30" s="15">
        <v>34</v>
      </c>
      <c r="D30" s="18" t="s">
        <v>114</v>
      </c>
      <c r="E30" s="19" t="s">
        <v>115</v>
      </c>
      <c r="F30" s="20" t="s">
        <v>116</v>
      </c>
      <c r="G30" s="11" t="s">
        <v>23</v>
      </c>
      <c r="H30" s="13">
        <v>0.007131944444444444</v>
      </c>
      <c r="I30" s="13">
        <v>0.0037210648148148146</v>
      </c>
      <c r="J30" s="13">
        <v>0.0036886574074074074</v>
      </c>
      <c r="K30" s="13">
        <v>0.0070034722222222226</v>
      </c>
      <c r="L30" s="13">
        <v>0.0037418981481481483</v>
      </c>
      <c r="M30" s="13">
        <v>0.007040509259259259</v>
      </c>
      <c r="N30" s="13">
        <v>0.003950231481481482</v>
      </c>
      <c r="O30" s="13">
        <v>0.003921296296296296</v>
      </c>
      <c r="P30" s="17">
        <f t="shared" si="1"/>
        <v>0.04019907407407407</v>
      </c>
      <c r="Q30" s="12"/>
      <c r="R30" s="17">
        <f t="shared" si="2"/>
        <v>0.04019907407407407</v>
      </c>
      <c r="S30" s="11">
        <f t="shared" si="0"/>
        <v>0.0029907407407407313</v>
      </c>
      <c r="T30" s="13">
        <f t="shared" si="3"/>
        <v>8.912037037036441E-05</v>
      </c>
    </row>
    <row r="31" spans="1:20" s="16" customFormat="1" ht="22.5" customHeight="1">
      <c r="A31" s="15">
        <v>27</v>
      </c>
      <c r="B31" s="15">
        <v>1</v>
      </c>
      <c r="C31" s="15">
        <v>33</v>
      </c>
      <c r="D31" s="18" t="s">
        <v>117</v>
      </c>
      <c r="E31" s="19" t="s">
        <v>118</v>
      </c>
      <c r="F31" s="20" t="s">
        <v>119</v>
      </c>
      <c r="G31" s="11" t="s">
        <v>22</v>
      </c>
      <c r="H31" s="13">
        <v>0.007024305555555555</v>
      </c>
      <c r="I31" s="13">
        <v>0.003793981481481481</v>
      </c>
      <c r="J31" s="13">
        <v>0.003763888888888889</v>
      </c>
      <c r="K31" s="13">
        <v>0.006975694444444444</v>
      </c>
      <c r="L31" s="13">
        <v>0.00378587962962963</v>
      </c>
      <c r="M31" s="13">
        <v>0.006984953703703704</v>
      </c>
      <c r="N31" s="13">
        <v>0.003984953703703703</v>
      </c>
      <c r="O31" s="13">
        <v>0.0039490740740740745</v>
      </c>
      <c r="P31" s="17">
        <f t="shared" si="1"/>
        <v>0.04026273148148148</v>
      </c>
      <c r="Q31" s="12"/>
      <c r="R31" s="17">
        <f t="shared" si="2"/>
        <v>0.04026273148148148</v>
      </c>
      <c r="S31" s="11">
        <f t="shared" si="0"/>
        <v>0.0030543981481481464</v>
      </c>
      <c r="T31" s="13">
        <f t="shared" si="3"/>
        <v>6.365740740741505E-05</v>
      </c>
    </row>
    <row r="32" spans="1:20" s="16" customFormat="1" ht="22.5" customHeight="1">
      <c r="A32" s="15">
        <v>28</v>
      </c>
      <c r="B32" s="15">
        <v>6</v>
      </c>
      <c r="C32" s="15">
        <v>17</v>
      </c>
      <c r="D32" s="21" t="s">
        <v>120</v>
      </c>
      <c r="E32" s="19" t="s">
        <v>121</v>
      </c>
      <c r="F32" s="22" t="s">
        <v>122</v>
      </c>
      <c r="G32" s="11" t="s">
        <v>20</v>
      </c>
      <c r="H32" s="13">
        <v>0.007105324074074074</v>
      </c>
      <c r="I32" s="13">
        <v>0.0037407407407407407</v>
      </c>
      <c r="J32" s="13">
        <v>0.0037314814814814815</v>
      </c>
      <c r="K32" s="13">
        <v>0.007025462962962963</v>
      </c>
      <c r="L32" s="13">
        <v>0.0037361111111111106</v>
      </c>
      <c r="M32" s="13">
        <v>0.0069872685185185185</v>
      </c>
      <c r="N32" s="13">
        <v>0.003998842592592592</v>
      </c>
      <c r="O32" s="13">
        <v>0.0039791666666666664</v>
      </c>
      <c r="P32" s="17">
        <f t="shared" si="1"/>
        <v>0.040304398148148145</v>
      </c>
      <c r="Q32" s="12"/>
      <c r="R32" s="17">
        <f t="shared" si="2"/>
        <v>0.040304398148148145</v>
      </c>
      <c r="S32" s="11">
        <f t="shared" si="0"/>
        <v>0.0030960648148148084</v>
      </c>
      <c r="T32" s="13">
        <f t="shared" si="3"/>
        <v>4.166666666666208E-05</v>
      </c>
    </row>
    <row r="33" spans="1:20" s="16" customFormat="1" ht="22.5" customHeight="1">
      <c r="A33" s="15">
        <v>29</v>
      </c>
      <c r="B33" s="15">
        <v>7</v>
      </c>
      <c r="C33" s="15">
        <v>27</v>
      </c>
      <c r="D33" s="21" t="s">
        <v>123</v>
      </c>
      <c r="E33" s="19" t="s">
        <v>124</v>
      </c>
      <c r="F33" s="22" t="s">
        <v>37</v>
      </c>
      <c r="G33" s="11" t="s">
        <v>20</v>
      </c>
      <c r="H33" s="13">
        <v>0.007115740740740741</v>
      </c>
      <c r="I33" s="13">
        <v>0.0037534722222222223</v>
      </c>
      <c r="J33" s="13">
        <v>0.003723379629629629</v>
      </c>
      <c r="K33" s="13">
        <v>0.006978009259259259</v>
      </c>
      <c r="L33" s="13">
        <v>0.003744212962962963</v>
      </c>
      <c r="M33" s="13">
        <v>0.0069641203703703705</v>
      </c>
      <c r="N33" s="13">
        <v>0.004033564814814815</v>
      </c>
      <c r="O33" s="13">
        <v>0.004023148148148148</v>
      </c>
      <c r="P33" s="17">
        <f t="shared" si="1"/>
        <v>0.04033564814814815</v>
      </c>
      <c r="Q33" s="12"/>
      <c r="R33" s="17">
        <f t="shared" si="2"/>
        <v>0.04033564814814815</v>
      </c>
      <c r="S33" s="11">
        <f t="shared" si="0"/>
        <v>0.003127314814814812</v>
      </c>
      <c r="T33" s="13">
        <f t="shared" si="3"/>
        <v>3.12500000000035E-05</v>
      </c>
    </row>
    <row r="34" spans="1:20" s="16" customFormat="1" ht="22.5" customHeight="1">
      <c r="A34" s="15">
        <v>30</v>
      </c>
      <c r="B34" s="15">
        <v>3</v>
      </c>
      <c r="C34" s="15">
        <v>35</v>
      </c>
      <c r="D34" s="21" t="s">
        <v>125</v>
      </c>
      <c r="E34" s="19" t="s">
        <v>126</v>
      </c>
      <c r="F34" s="22" t="s">
        <v>41</v>
      </c>
      <c r="G34" s="11" t="s">
        <v>23</v>
      </c>
      <c r="H34" s="13">
        <v>0.007142361111111111</v>
      </c>
      <c r="I34" s="13">
        <v>0.0038043981481481483</v>
      </c>
      <c r="J34" s="13">
        <v>0.0037627314814814815</v>
      </c>
      <c r="K34" s="13">
        <v>0.007001157407407407</v>
      </c>
      <c r="L34" s="13">
        <v>0.0037569444444444447</v>
      </c>
      <c r="M34" s="13">
        <v>0.0069872685185185185</v>
      </c>
      <c r="N34" s="13">
        <v>0.0039560185185185184</v>
      </c>
      <c r="O34" s="13">
        <v>0.003960648148148148</v>
      </c>
      <c r="P34" s="17">
        <f t="shared" si="1"/>
        <v>0.04037152777777778</v>
      </c>
      <c r="Q34" s="12">
        <v>0.00011574074074074073</v>
      </c>
      <c r="R34" s="17">
        <f t="shared" si="2"/>
        <v>0.04048726851851852</v>
      </c>
      <c r="S34" s="11">
        <f t="shared" si="0"/>
        <v>0.0032789351851851833</v>
      </c>
      <c r="T34" s="13">
        <f t="shared" si="3"/>
        <v>0.0001516203703703714</v>
      </c>
    </row>
    <row r="35" spans="1:20" s="16" customFormat="1" ht="22.5" customHeight="1">
      <c r="A35" s="15">
        <v>31</v>
      </c>
      <c r="B35" s="15">
        <v>2</v>
      </c>
      <c r="C35" s="15">
        <v>38</v>
      </c>
      <c r="D35" s="18" t="s">
        <v>127</v>
      </c>
      <c r="E35" s="19" t="s">
        <v>128</v>
      </c>
      <c r="F35" s="20" t="s">
        <v>52</v>
      </c>
      <c r="G35" s="11" t="s">
        <v>22</v>
      </c>
      <c r="H35" s="13">
        <v>0.007150462962962963</v>
      </c>
      <c r="I35" s="13">
        <v>0.0037986111111111107</v>
      </c>
      <c r="J35" s="13">
        <v>0.00381712962962963</v>
      </c>
      <c r="K35" s="13">
        <v>0.007129629629629631</v>
      </c>
      <c r="L35" s="13">
        <v>0.0038391203703703708</v>
      </c>
      <c r="M35" s="13">
        <v>0.007153935185185184</v>
      </c>
      <c r="N35" s="13">
        <v>0.0041655092592592586</v>
      </c>
      <c r="O35" s="13">
        <v>0.004059027777777778</v>
      </c>
      <c r="P35" s="17">
        <f t="shared" si="1"/>
        <v>0.04111342592592593</v>
      </c>
      <c r="Q35" s="12"/>
      <c r="R35" s="17">
        <f t="shared" si="2"/>
        <v>0.04111342592592593</v>
      </c>
      <c r="S35" s="11">
        <f t="shared" si="0"/>
        <v>0.003905092592592592</v>
      </c>
      <c r="T35" s="13">
        <f t="shared" si="3"/>
        <v>0.0006261574074074086</v>
      </c>
    </row>
    <row r="36" spans="1:20" s="16" customFormat="1" ht="22.5" customHeight="1">
      <c r="A36" s="15">
        <v>32</v>
      </c>
      <c r="B36" s="15">
        <v>3</v>
      </c>
      <c r="C36" s="15">
        <v>32</v>
      </c>
      <c r="D36" s="18" t="s">
        <v>129</v>
      </c>
      <c r="E36" s="19" t="s">
        <v>130</v>
      </c>
      <c r="F36" s="20" t="s">
        <v>40</v>
      </c>
      <c r="G36" s="11" t="s">
        <v>22</v>
      </c>
      <c r="H36" s="13">
        <v>0.007385416666666666</v>
      </c>
      <c r="I36" s="13">
        <v>0.00384837962962963</v>
      </c>
      <c r="J36" s="13">
        <v>0.0037847222222222223</v>
      </c>
      <c r="K36" s="13">
        <v>0.007106481481481481</v>
      </c>
      <c r="L36" s="13">
        <v>0.0038194444444444443</v>
      </c>
      <c r="M36" s="13">
        <v>0.007144675925925926</v>
      </c>
      <c r="N36" s="13">
        <v>0.00406712962962963</v>
      </c>
      <c r="O36" s="13">
        <v>0.004040509259259259</v>
      </c>
      <c r="P36" s="17">
        <f t="shared" si="1"/>
        <v>0.04119675925925926</v>
      </c>
      <c r="Q36" s="12"/>
      <c r="R36" s="17">
        <f t="shared" si="2"/>
        <v>0.04119675925925926</v>
      </c>
      <c r="S36" s="11">
        <f t="shared" si="0"/>
        <v>0.003988425925925923</v>
      </c>
      <c r="T36" s="13">
        <f t="shared" si="3"/>
        <v>8.33333333333311E-05</v>
      </c>
    </row>
    <row r="37" spans="1:20" s="16" customFormat="1" ht="22.5" customHeight="1">
      <c r="A37" s="15">
        <v>33</v>
      </c>
      <c r="B37" s="15">
        <v>4</v>
      </c>
      <c r="C37" s="15">
        <v>31</v>
      </c>
      <c r="D37" s="21" t="s">
        <v>131</v>
      </c>
      <c r="E37" s="19" t="s">
        <v>132</v>
      </c>
      <c r="F37" s="22" t="s">
        <v>133</v>
      </c>
      <c r="G37" s="11" t="s">
        <v>22</v>
      </c>
      <c r="H37" s="13">
        <v>0.007270833333333334</v>
      </c>
      <c r="I37" s="13">
        <v>0.003826388888888889</v>
      </c>
      <c r="J37" s="13">
        <v>0.0038310185185185183</v>
      </c>
      <c r="K37" s="13">
        <v>0.007244212962962963</v>
      </c>
      <c r="L37" s="13">
        <v>0.00384837962962963</v>
      </c>
      <c r="M37" s="13">
        <v>0.007173611111111111</v>
      </c>
      <c r="N37" s="13">
        <v>0.004071759259259259</v>
      </c>
      <c r="O37" s="13">
        <v>0.0040416666666666665</v>
      </c>
      <c r="P37" s="17">
        <f t="shared" si="1"/>
        <v>0.04130787037037037</v>
      </c>
      <c r="Q37" s="12">
        <v>0.00011574074074074073</v>
      </c>
      <c r="R37" s="17">
        <f t="shared" si="2"/>
        <v>0.04142361111111111</v>
      </c>
      <c r="S37" s="11">
        <f t="shared" si="0"/>
        <v>0.004215277777777776</v>
      </c>
      <c r="T37" s="13">
        <f t="shared" si="3"/>
        <v>0.00022685185185185308</v>
      </c>
    </row>
    <row r="38" spans="1:20" s="16" customFormat="1" ht="22.5" customHeight="1">
      <c r="A38" s="15">
        <v>34</v>
      </c>
      <c r="B38" s="15">
        <v>10</v>
      </c>
      <c r="C38" s="15">
        <v>29</v>
      </c>
      <c r="D38" s="21" t="s">
        <v>134</v>
      </c>
      <c r="E38" s="19" t="s">
        <v>135</v>
      </c>
      <c r="F38" s="22" t="s">
        <v>38</v>
      </c>
      <c r="G38" s="11" t="s">
        <v>21</v>
      </c>
      <c r="H38" s="13">
        <v>0.007275462962962963</v>
      </c>
      <c r="I38" s="13">
        <v>0.003885416666666667</v>
      </c>
      <c r="J38" s="13">
        <v>0.0038611111111111116</v>
      </c>
      <c r="K38" s="13">
        <v>0.00725925925925926</v>
      </c>
      <c r="L38" s="13">
        <v>0.003872685185185185</v>
      </c>
      <c r="M38" s="13">
        <v>0.007253472222222223</v>
      </c>
      <c r="N38" s="13">
        <v>0.004076388888888889</v>
      </c>
      <c r="O38" s="13">
        <v>0.004055555555555555</v>
      </c>
      <c r="P38" s="17">
        <f t="shared" si="1"/>
        <v>0.04153935185185185</v>
      </c>
      <c r="Q38" s="12"/>
      <c r="R38" s="17">
        <f t="shared" si="2"/>
        <v>0.04153935185185185</v>
      </c>
      <c r="S38" s="11">
        <f t="shared" si="0"/>
        <v>0.004331018518518512</v>
      </c>
      <c r="T38" s="13">
        <f t="shared" si="3"/>
        <v>0.0001157407407407357</v>
      </c>
    </row>
    <row r="39" spans="1:20" s="16" customFormat="1" ht="22.5" customHeight="1">
      <c r="A39" s="15">
        <v>35</v>
      </c>
      <c r="B39" s="15">
        <v>5</v>
      </c>
      <c r="C39" s="15">
        <v>37</v>
      </c>
      <c r="D39" s="18" t="s">
        <v>136</v>
      </c>
      <c r="E39" s="19" t="s">
        <v>137</v>
      </c>
      <c r="F39" s="20" t="s">
        <v>138</v>
      </c>
      <c r="G39" s="11" t="s">
        <v>22</v>
      </c>
      <c r="H39" s="13">
        <v>0.007347222222222223</v>
      </c>
      <c r="I39" s="13">
        <v>0.0038993055555555556</v>
      </c>
      <c r="J39" s="13">
        <v>0.003913194444444444</v>
      </c>
      <c r="K39" s="13">
        <v>0.0072731481481481475</v>
      </c>
      <c r="L39" s="13">
        <v>0.003891203703703704</v>
      </c>
      <c r="M39" s="13">
        <v>0.007315972222222223</v>
      </c>
      <c r="N39" s="13">
        <v>0.004097222222222223</v>
      </c>
      <c r="O39" s="13">
        <v>0.004074074074074075</v>
      </c>
      <c r="P39" s="17">
        <f t="shared" si="1"/>
        <v>0.0418113425925926</v>
      </c>
      <c r="Q39" s="12"/>
      <c r="R39" s="17">
        <f t="shared" si="2"/>
        <v>0.0418113425925926</v>
      </c>
      <c r="S39" s="11">
        <f t="shared" si="0"/>
        <v>0.004603009259259265</v>
      </c>
      <c r="T39" s="13">
        <f t="shared" si="3"/>
        <v>0.0002719907407407532</v>
      </c>
    </row>
    <row r="40" spans="1:20" s="16" customFormat="1" ht="22.5" customHeight="1">
      <c r="A40" s="15">
        <v>36</v>
      </c>
      <c r="B40" s="15">
        <v>4</v>
      </c>
      <c r="C40" s="15">
        <v>42</v>
      </c>
      <c r="D40" s="21" t="s">
        <v>139</v>
      </c>
      <c r="E40" s="19" t="s">
        <v>140</v>
      </c>
      <c r="F40" s="22" t="s">
        <v>141</v>
      </c>
      <c r="G40" s="11" t="s">
        <v>23</v>
      </c>
      <c r="H40" s="13">
        <v>0.00740162037037037</v>
      </c>
      <c r="I40" s="13">
        <v>0.003872685185185185</v>
      </c>
      <c r="J40" s="13">
        <v>0.003871527777777778</v>
      </c>
      <c r="K40" s="13">
        <v>0.00738425925925926</v>
      </c>
      <c r="L40" s="13">
        <v>0.003946759259259259</v>
      </c>
      <c r="M40" s="13">
        <v>0.007329861111111111</v>
      </c>
      <c r="N40" s="13">
        <v>0.004128472222222223</v>
      </c>
      <c r="O40" s="13">
        <v>0.004071759259259259</v>
      </c>
      <c r="P40" s="17">
        <f t="shared" si="1"/>
        <v>0.042006944444444444</v>
      </c>
      <c r="Q40" s="12"/>
      <c r="R40" s="17">
        <f t="shared" si="2"/>
        <v>0.042006944444444444</v>
      </c>
      <c r="S40" s="11">
        <f t="shared" si="0"/>
        <v>0.004798611111111108</v>
      </c>
      <c r="T40" s="13">
        <f t="shared" si="3"/>
        <v>0.00019560185185184265</v>
      </c>
    </row>
    <row r="41" spans="1:20" s="16" customFormat="1" ht="22.5" customHeight="1">
      <c r="A41" s="15">
        <v>37</v>
      </c>
      <c r="B41" s="15">
        <v>6</v>
      </c>
      <c r="C41" s="15">
        <v>39</v>
      </c>
      <c r="D41" s="21" t="s">
        <v>142</v>
      </c>
      <c r="E41" s="19" t="s">
        <v>143</v>
      </c>
      <c r="F41" s="22" t="s">
        <v>144</v>
      </c>
      <c r="G41" s="11" t="s">
        <v>22</v>
      </c>
      <c r="H41" s="13">
        <v>0.007473379629629629</v>
      </c>
      <c r="I41" s="13">
        <v>0.003938657407407407</v>
      </c>
      <c r="J41" s="13">
        <v>0.0038923611111111116</v>
      </c>
      <c r="K41" s="13">
        <v>0.007299768518518519</v>
      </c>
      <c r="L41" s="13">
        <v>0.0039027777777777776</v>
      </c>
      <c r="M41" s="13">
        <v>0.007351851851851852</v>
      </c>
      <c r="N41" s="13">
        <v>0.004217592592592593</v>
      </c>
      <c r="O41" s="13">
        <v>0.004153935185185185</v>
      </c>
      <c r="P41" s="17">
        <f t="shared" si="1"/>
        <v>0.04223032407407407</v>
      </c>
      <c r="Q41" s="12"/>
      <c r="R41" s="17">
        <f t="shared" si="2"/>
        <v>0.04223032407407407</v>
      </c>
      <c r="S41" s="11">
        <f t="shared" si="0"/>
        <v>0.005021990740740737</v>
      </c>
      <c r="T41" s="13">
        <f t="shared" si="3"/>
        <v>0.00022337962962962893</v>
      </c>
    </row>
    <row r="42" spans="1:20" s="16" customFormat="1" ht="22.5" customHeight="1">
      <c r="A42" s="15">
        <v>38</v>
      </c>
      <c r="B42" s="15">
        <v>7</v>
      </c>
      <c r="C42" s="15">
        <v>40</v>
      </c>
      <c r="D42" s="18" t="s">
        <v>145</v>
      </c>
      <c r="E42" s="19" t="s">
        <v>146</v>
      </c>
      <c r="F42" s="20" t="s">
        <v>147</v>
      </c>
      <c r="G42" s="11" t="s">
        <v>22</v>
      </c>
      <c r="H42" s="13">
        <v>0.007425925925925926</v>
      </c>
      <c r="I42" s="13">
        <v>0.00394212962962963</v>
      </c>
      <c r="J42" s="13">
        <v>0.004124999999999999</v>
      </c>
      <c r="K42" s="13">
        <v>0.007348379629629629</v>
      </c>
      <c r="L42" s="13">
        <v>0.004008101851851852</v>
      </c>
      <c r="M42" s="13">
        <v>0.007534722222222221</v>
      </c>
      <c r="N42" s="13">
        <v>0.00431712962962963</v>
      </c>
      <c r="O42" s="13">
        <v>0.004287037037037037</v>
      </c>
      <c r="P42" s="17">
        <f t="shared" si="1"/>
        <v>0.04298842592592593</v>
      </c>
      <c r="Q42" s="12"/>
      <c r="R42" s="17">
        <f t="shared" si="2"/>
        <v>0.04298842592592593</v>
      </c>
      <c r="S42" s="11">
        <f t="shared" si="0"/>
        <v>0.005780092592592594</v>
      </c>
      <c r="T42" s="13">
        <f t="shared" si="3"/>
        <v>0.000758101851851857</v>
      </c>
    </row>
    <row r="43" spans="1:20" s="16" customFormat="1" ht="22.5" customHeight="1">
      <c r="A43" s="15">
        <v>39</v>
      </c>
      <c r="B43" s="15">
        <v>11</v>
      </c>
      <c r="C43" s="15">
        <v>30</v>
      </c>
      <c r="D43" s="18" t="s">
        <v>148</v>
      </c>
      <c r="E43" s="19" t="s">
        <v>149</v>
      </c>
      <c r="F43" s="22" t="s">
        <v>39</v>
      </c>
      <c r="G43" s="11" t="s">
        <v>21</v>
      </c>
      <c r="H43" s="13">
        <v>0.007275462962962963</v>
      </c>
      <c r="I43" s="13">
        <v>0.003886574074074074</v>
      </c>
      <c r="J43" s="13">
        <v>0.0038819444444444444</v>
      </c>
      <c r="K43" s="13">
        <v>0.007238425925925926</v>
      </c>
      <c r="L43" s="13">
        <v>0.003934027777777778</v>
      </c>
      <c r="M43" s="13">
        <v>0.007214120370370371</v>
      </c>
      <c r="N43" s="13">
        <v>0.004151620370370371</v>
      </c>
      <c r="O43" s="13">
        <v>0.004118055555555555</v>
      </c>
      <c r="P43" s="17">
        <f t="shared" si="1"/>
        <v>0.04170023148148148</v>
      </c>
      <c r="Q43" s="12">
        <v>0.0018518518518518517</v>
      </c>
      <c r="R43" s="17">
        <f t="shared" si="2"/>
        <v>0.04355208333333333</v>
      </c>
      <c r="S43" s="11">
        <f t="shared" si="0"/>
        <v>0.006343749999999995</v>
      </c>
      <c r="T43" s="13">
        <f t="shared" si="3"/>
        <v>0.0005636574074074016</v>
      </c>
    </row>
    <row r="44" spans="1:20" s="16" customFormat="1" ht="22.5" customHeight="1">
      <c r="A44" s="15">
        <v>40</v>
      </c>
      <c r="B44" s="15">
        <v>5</v>
      </c>
      <c r="C44" s="15">
        <v>43</v>
      </c>
      <c r="D44" s="18" t="s">
        <v>150</v>
      </c>
      <c r="E44" s="19" t="s">
        <v>151</v>
      </c>
      <c r="F44" s="20" t="s">
        <v>152</v>
      </c>
      <c r="G44" s="11" t="s">
        <v>23</v>
      </c>
      <c r="H44" s="13">
        <v>0.007870370370370371</v>
      </c>
      <c r="I44" s="13">
        <v>0.004577546296296297</v>
      </c>
      <c r="J44" s="13">
        <v>0.004318287037037037</v>
      </c>
      <c r="K44" s="13">
        <v>0.007864583333333333</v>
      </c>
      <c r="L44" s="13">
        <v>0.004121527777777779</v>
      </c>
      <c r="M44" s="13">
        <v>0.007806712962962963</v>
      </c>
      <c r="N44" s="13">
        <v>0.004672453703703704</v>
      </c>
      <c r="O44" s="13">
        <v>0.004503472222222222</v>
      </c>
      <c r="P44" s="17">
        <f t="shared" si="1"/>
        <v>0.04573495370370371</v>
      </c>
      <c r="Q44" s="12"/>
      <c r="R44" s="17">
        <f t="shared" si="2"/>
        <v>0.04573495370370371</v>
      </c>
      <c r="S44" s="11">
        <f t="shared" si="0"/>
        <v>0.008526620370370372</v>
      </c>
      <c r="T44" s="13">
        <f t="shared" si="3"/>
        <v>0.0021828703703703767</v>
      </c>
    </row>
    <row r="45" spans="1:20" s="16" customFormat="1" ht="22.5" customHeight="1">
      <c r="A45" s="15">
        <v>41</v>
      </c>
      <c r="B45" s="15">
        <v>8</v>
      </c>
      <c r="C45" s="15">
        <v>41</v>
      </c>
      <c r="D45" s="21" t="s">
        <v>153</v>
      </c>
      <c r="E45" s="19" t="s">
        <v>154</v>
      </c>
      <c r="F45" s="22" t="s">
        <v>155</v>
      </c>
      <c r="G45" s="11" t="s">
        <v>22</v>
      </c>
      <c r="H45" s="13">
        <v>0.008372685185185186</v>
      </c>
      <c r="I45" s="13">
        <v>0.004541666666666667</v>
      </c>
      <c r="J45" s="13">
        <v>0.004577546296296297</v>
      </c>
      <c r="K45" s="13">
        <v>0.008314814814814815</v>
      </c>
      <c r="L45" s="13">
        <v>0.004666666666666667</v>
      </c>
      <c r="M45" s="13">
        <v>0.008246527777777778</v>
      </c>
      <c r="N45" s="13">
        <v>0.004753472222222222</v>
      </c>
      <c r="O45" s="13">
        <v>0.004760416666666667</v>
      </c>
      <c r="P45" s="17">
        <f t="shared" si="1"/>
        <v>0.0482337962962963</v>
      </c>
      <c r="Q45" s="12"/>
      <c r="R45" s="17">
        <f t="shared" si="2"/>
        <v>0.0482337962962963</v>
      </c>
      <c r="S45" s="11">
        <f t="shared" si="0"/>
        <v>0.011025462962962966</v>
      </c>
      <c r="T45" s="13">
        <f t="shared" si="3"/>
        <v>0.002498842592592594</v>
      </c>
    </row>
    <row r="46" spans="1:20" s="16" customFormat="1" ht="22.5" customHeight="1">
      <c r="A46" s="15" t="s">
        <v>156</v>
      </c>
      <c r="B46" s="15" t="s">
        <v>156</v>
      </c>
      <c r="C46" s="15">
        <v>6</v>
      </c>
      <c r="D46" s="18" t="s">
        <v>157</v>
      </c>
      <c r="E46" s="19" t="s">
        <v>158</v>
      </c>
      <c r="F46" s="20" t="s">
        <v>159</v>
      </c>
      <c r="G46" s="11" t="s">
        <v>19</v>
      </c>
      <c r="H46" s="13">
        <v>0.006876157407407408</v>
      </c>
      <c r="I46" s="13">
        <v>0.003650462962962963</v>
      </c>
      <c r="J46" s="13">
        <v>0.0036064814814814813</v>
      </c>
      <c r="K46" s="13"/>
      <c r="L46" s="13"/>
      <c r="M46" s="13"/>
      <c r="N46" s="13" t="s">
        <v>160</v>
      </c>
      <c r="O46" s="13"/>
      <c r="P46" s="17"/>
      <c r="Q46" s="12"/>
      <c r="R46" s="17" t="s">
        <v>17</v>
      </c>
      <c r="S46" s="11"/>
      <c r="T46" s="13"/>
    </row>
    <row r="47" spans="1:20" s="16" customFormat="1" ht="22.5" customHeight="1">
      <c r="A47" s="15" t="s">
        <v>156</v>
      </c>
      <c r="B47" s="15" t="s">
        <v>156</v>
      </c>
      <c r="C47" s="15">
        <v>8</v>
      </c>
      <c r="D47" s="18" t="s">
        <v>161</v>
      </c>
      <c r="E47" s="19" t="s">
        <v>162</v>
      </c>
      <c r="F47" s="20" t="s">
        <v>28</v>
      </c>
      <c r="G47" s="11" t="s">
        <v>19</v>
      </c>
      <c r="H47" s="13"/>
      <c r="I47" s="13"/>
      <c r="J47" s="13"/>
      <c r="K47" s="13"/>
      <c r="L47" s="13"/>
      <c r="M47" s="13"/>
      <c r="N47" s="13" t="s">
        <v>163</v>
      </c>
      <c r="O47" s="13"/>
      <c r="P47" s="17"/>
      <c r="Q47" s="12"/>
      <c r="R47" s="17" t="s">
        <v>17</v>
      </c>
      <c r="S47" s="11"/>
      <c r="T47" s="13"/>
    </row>
    <row r="48" spans="1:20" s="16" customFormat="1" ht="22.5" customHeight="1">
      <c r="A48" s="15" t="s">
        <v>156</v>
      </c>
      <c r="B48" s="15" t="s">
        <v>156</v>
      </c>
      <c r="C48" s="15">
        <v>44</v>
      </c>
      <c r="D48" s="21" t="s">
        <v>42</v>
      </c>
      <c r="E48" s="19" t="s">
        <v>164</v>
      </c>
      <c r="F48" s="22" t="s">
        <v>43</v>
      </c>
      <c r="G48" s="11" t="s">
        <v>23</v>
      </c>
      <c r="H48" s="13"/>
      <c r="I48" s="13"/>
      <c r="J48" s="13"/>
      <c r="K48" s="13"/>
      <c r="L48" s="13"/>
      <c r="M48" s="13"/>
      <c r="N48" s="13" t="s">
        <v>165</v>
      </c>
      <c r="O48" s="13"/>
      <c r="P48" s="17"/>
      <c r="Q48" s="12"/>
      <c r="R48" s="17" t="s">
        <v>17</v>
      </c>
      <c r="S48" s="11"/>
      <c r="T48" s="13"/>
    </row>
    <row r="49" spans="1:20" s="16" customFormat="1" ht="22.5" customHeight="1">
      <c r="A49" s="15"/>
      <c r="B49" s="15"/>
      <c r="C49" s="15"/>
      <c r="D49" s="21"/>
      <c r="E49" s="19"/>
      <c r="F49" s="22"/>
      <c r="G49" s="11"/>
      <c r="H49" s="13"/>
      <c r="I49" s="13"/>
      <c r="J49" s="13"/>
      <c r="K49" s="13"/>
      <c r="L49" s="13"/>
      <c r="M49" s="13"/>
      <c r="N49" s="13"/>
      <c r="O49" s="13"/>
      <c r="P49" s="17"/>
      <c r="Q49" s="12"/>
      <c r="R49" s="17"/>
      <c r="S49" s="11"/>
      <c r="T49" s="13"/>
    </row>
    <row r="50" spans="1:20" s="16" customFormat="1" ht="22.5" customHeight="1">
      <c r="A50" s="15"/>
      <c r="B50" s="15">
        <v>1</v>
      </c>
      <c r="C50" s="15">
        <v>45</v>
      </c>
      <c r="D50" s="21" t="s">
        <v>166</v>
      </c>
      <c r="E50" s="19" t="s">
        <v>167</v>
      </c>
      <c r="F50" s="22" t="s">
        <v>44</v>
      </c>
      <c r="G50" s="11" t="s">
        <v>24</v>
      </c>
      <c r="H50" s="13">
        <v>0.007331018518518518</v>
      </c>
      <c r="I50" s="13">
        <v>0.003924768518518518</v>
      </c>
      <c r="J50" s="13">
        <v>0.0038530092592592596</v>
      </c>
      <c r="K50" s="13">
        <v>0.007193287037037036</v>
      </c>
      <c r="L50" s="13">
        <v>0.0039050925925925924</v>
      </c>
      <c r="M50" s="13">
        <v>0.0072511574074074076</v>
      </c>
      <c r="N50" s="13">
        <v>0.004141203703703703</v>
      </c>
      <c r="O50" s="13">
        <v>0.004055555555555555</v>
      </c>
      <c r="P50" s="17">
        <f t="shared" si="1"/>
        <v>0.04165509259259259</v>
      </c>
      <c r="Q50" s="12"/>
      <c r="R50" s="17">
        <f t="shared" si="2"/>
        <v>0.04165509259259259</v>
      </c>
      <c r="S50" s="11"/>
      <c r="T50" s="13"/>
    </row>
    <row r="51" spans="1:20" s="16" customFormat="1" ht="22.5" customHeight="1">
      <c r="A51" s="15"/>
      <c r="B51" s="15">
        <v>1</v>
      </c>
      <c r="C51" s="15">
        <v>46</v>
      </c>
      <c r="D51" s="21" t="s">
        <v>168</v>
      </c>
      <c r="E51" s="19" t="s">
        <v>169</v>
      </c>
      <c r="F51" s="22" t="s">
        <v>170</v>
      </c>
      <c r="G51" s="11" t="s">
        <v>25</v>
      </c>
      <c r="H51" s="13">
        <v>0.007945601851851851</v>
      </c>
      <c r="I51" s="13">
        <v>0.004068287037037037</v>
      </c>
      <c r="J51" s="13">
        <v>0.004047453703703703</v>
      </c>
      <c r="K51" s="13">
        <v>0.007500000000000001</v>
      </c>
      <c r="L51" s="13">
        <v>0.003988425925925926</v>
      </c>
      <c r="M51" s="13">
        <v>0.007425925925925926</v>
      </c>
      <c r="N51" s="13">
        <v>0.004230324074074075</v>
      </c>
      <c r="O51" s="13">
        <v>0.004217592592592593</v>
      </c>
      <c r="P51" s="17">
        <f t="shared" si="1"/>
        <v>0.04342361111111111</v>
      </c>
      <c r="Q51" s="12"/>
      <c r="R51" s="17">
        <f t="shared" si="2"/>
        <v>0.04342361111111111</v>
      </c>
      <c r="S51" s="11"/>
      <c r="T51" s="13"/>
    </row>
    <row r="52" spans="1:20" s="25" customFormat="1" ht="18" customHeight="1">
      <c r="A52" s="23"/>
      <c r="B52" s="24"/>
      <c r="C52" s="23"/>
      <c r="E52" s="23"/>
      <c r="G52" s="23"/>
      <c r="H52" s="46" t="s">
        <v>171</v>
      </c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/>
    </row>
    <row r="53" spans="1:20" s="25" customFormat="1" ht="18" customHeight="1">
      <c r="A53" s="23"/>
      <c r="B53" s="23"/>
      <c r="C53" s="23"/>
      <c r="E53" s="23"/>
      <c r="G53" s="23"/>
      <c r="H53" s="46" t="s">
        <v>172</v>
      </c>
      <c r="I53" s="23"/>
      <c r="J53" s="23"/>
      <c r="K53" s="23"/>
      <c r="L53" s="23"/>
      <c r="M53" s="23"/>
      <c r="N53" s="23"/>
      <c r="O53" s="23"/>
      <c r="P53" s="23"/>
      <c r="Q53" s="26"/>
      <c r="R53" s="23"/>
      <c r="S53" s="23"/>
      <c r="T53" s="23"/>
    </row>
    <row r="54" spans="1:20" s="25" customFormat="1" ht="18" customHeight="1">
      <c r="A54" s="23"/>
      <c r="B54" s="23"/>
      <c r="C54" s="23"/>
      <c r="E54" s="23"/>
      <c r="G54" s="23"/>
      <c r="H54" s="46" t="s">
        <v>173</v>
      </c>
      <c r="I54" s="23"/>
      <c r="J54" s="23"/>
      <c r="K54" s="23"/>
      <c r="L54" s="23"/>
      <c r="M54" s="23"/>
      <c r="N54" s="23"/>
      <c r="O54" s="23"/>
      <c r="P54" s="23"/>
      <c r="Q54" s="26"/>
      <c r="R54" s="23"/>
      <c r="S54" s="23"/>
      <c r="T54" s="23"/>
    </row>
    <row r="55" spans="1:20" s="25" customFormat="1" ht="18" customHeight="1">
      <c r="A55" s="23"/>
      <c r="B55" s="23"/>
      <c r="C55" s="23"/>
      <c r="E55" s="23"/>
      <c r="G55" s="23"/>
      <c r="H55" s="46" t="s">
        <v>174</v>
      </c>
      <c r="I55" s="23"/>
      <c r="J55" s="23"/>
      <c r="K55" s="23"/>
      <c r="L55" s="23"/>
      <c r="M55" s="23"/>
      <c r="N55" s="23"/>
      <c r="O55" s="23"/>
      <c r="P55" s="23"/>
      <c r="Q55" s="26"/>
      <c r="R55" s="23"/>
      <c r="S55" s="23"/>
      <c r="T55" s="23"/>
    </row>
    <row r="56" spans="1:20" s="25" customFormat="1" ht="13.5">
      <c r="A56" s="23"/>
      <c r="B56" s="23"/>
      <c r="C56" s="23"/>
      <c r="E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6"/>
      <c r="R56" s="23"/>
      <c r="S56" s="23"/>
      <c r="T56" s="23"/>
    </row>
    <row r="57" spans="1:20" s="25" customFormat="1" ht="13.5">
      <c r="A57" s="23"/>
      <c r="B57" s="23"/>
      <c r="C57" s="23"/>
      <c r="E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6"/>
      <c r="R57" s="23"/>
      <c r="S57" s="23"/>
      <c r="T57" s="23"/>
    </row>
    <row r="58" spans="1:20" s="25" customFormat="1" ht="13.5">
      <c r="A58" s="23"/>
      <c r="B58" s="23"/>
      <c r="C58" s="23"/>
      <c r="E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6"/>
      <c r="R58" s="23" t="s">
        <v>17</v>
      </c>
      <c r="S58" s="23"/>
      <c r="T58" s="23"/>
    </row>
    <row r="59" spans="1:20" s="25" customFormat="1" ht="13.5">
      <c r="A59" s="23"/>
      <c r="B59" s="23"/>
      <c r="C59" s="23"/>
      <c r="E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6"/>
      <c r="R59" s="23" t="s">
        <v>17</v>
      </c>
      <c r="S59" s="23"/>
      <c r="T59" s="23"/>
    </row>
    <row r="60" spans="1:20" s="25" customFormat="1" ht="13.5">
      <c r="A60" s="23"/>
      <c r="B60" s="23"/>
      <c r="C60" s="23"/>
      <c r="E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6"/>
      <c r="R60" s="23" t="s">
        <v>17</v>
      </c>
      <c r="S60" s="23"/>
      <c r="T60" s="23"/>
    </row>
    <row r="61" spans="1:20" s="25" customFormat="1" ht="13.5">
      <c r="A61" s="23"/>
      <c r="B61" s="23"/>
      <c r="C61" s="23"/>
      <c r="E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6"/>
      <c r="R61" s="23" t="s">
        <v>17</v>
      </c>
      <c r="S61" s="23"/>
      <c r="T61" s="23"/>
    </row>
    <row r="62" spans="1:20" s="25" customFormat="1" ht="13.5">
      <c r="A62" s="23"/>
      <c r="B62" s="23"/>
      <c r="C62" s="23"/>
      <c r="E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6"/>
      <c r="R62" s="23" t="s">
        <v>17</v>
      </c>
      <c r="S62" s="23"/>
      <c r="T62" s="23"/>
    </row>
    <row r="63" spans="1:20" s="25" customFormat="1" ht="13.5">
      <c r="A63" s="23"/>
      <c r="B63" s="23"/>
      <c r="C63" s="23"/>
      <c r="E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6"/>
      <c r="R63" s="23" t="s">
        <v>17</v>
      </c>
      <c r="S63" s="23"/>
      <c r="T63" s="23"/>
    </row>
    <row r="64" spans="1:20" s="25" customFormat="1" ht="13.5">
      <c r="A64" s="23"/>
      <c r="B64" s="23"/>
      <c r="C64" s="23"/>
      <c r="E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6"/>
      <c r="R64" s="23" t="s">
        <v>17</v>
      </c>
      <c r="S64" s="23"/>
      <c r="T64" s="23"/>
    </row>
    <row r="65" spans="1:20" s="25" customFormat="1" ht="13.5">
      <c r="A65" s="23"/>
      <c r="B65" s="23"/>
      <c r="C65" s="23"/>
      <c r="E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6"/>
      <c r="R65" s="23" t="s">
        <v>17</v>
      </c>
      <c r="S65" s="23"/>
      <c r="T65" s="23"/>
    </row>
    <row r="66" spans="1:20" s="25" customFormat="1" ht="13.5">
      <c r="A66" s="23"/>
      <c r="B66" s="23"/>
      <c r="C66" s="23"/>
      <c r="E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6"/>
      <c r="R66" s="23" t="s">
        <v>17</v>
      </c>
      <c r="S66" s="23"/>
      <c r="T66" s="23"/>
    </row>
    <row r="67" spans="1:20" s="25" customFormat="1" ht="13.5">
      <c r="A67" s="23"/>
      <c r="B67" s="23"/>
      <c r="C67" s="23"/>
      <c r="E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6"/>
      <c r="R67" s="23" t="s">
        <v>17</v>
      </c>
      <c r="S67" s="23"/>
      <c r="T67" s="23"/>
    </row>
    <row r="68" spans="1:20" s="25" customFormat="1" ht="13.5">
      <c r="A68" s="23"/>
      <c r="B68" s="23"/>
      <c r="C68" s="23"/>
      <c r="E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6"/>
      <c r="R68" s="23" t="s">
        <v>17</v>
      </c>
      <c r="S68" s="23"/>
      <c r="T68" s="23"/>
    </row>
    <row r="69" spans="1:20" s="25" customFormat="1" ht="13.5">
      <c r="A69" s="23"/>
      <c r="B69" s="23"/>
      <c r="C69" s="23"/>
      <c r="E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6"/>
      <c r="R69" s="23" t="s">
        <v>17</v>
      </c>
      <c r="S69" s="23"/>
      <c r="T69" s="23"/>
    </row>
    <row r="70" spans="1:20" s="25" customFormat="1" ht="13.5">
      <c r="A70" s="23"/>
      <c r="B70" s="23"/>
      <c r="C70" s="23"/>
      <c r="E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6"/>
      <c r="R70" s="23"/>
      <c r="S70" s="23"/>
      <c r="T70" s="23"/>
    </row>
    <row r="71" spans="1:20" s="25" customFormat="1" ht="13.5">
      <c r="A71" s="23"/>
      <c r="B71" s="23"/>
      <c r="C71" s="23"/>
      <c r="E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6"/>
      <c r="R71" s="23"/>
      <c r="S71" s="23"/>
      <c r="T71" s="23"/>
    </row>
    <row r="72" spans="1:20" s="25" customFormat="1" ht="13.5">
      <c r="A72" s="23"/>
      <c r="B72" s="23"/>
      <c r="C72" s="23"/>
      <c r="E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6"/>
      <c r="R72" s="23"/>
      <c r="S72" s="23"/>
      <c r="T72" s="23"/>
    </row>
    <row r="73" spans="1:20" s="25" customFormat="1" ht="13.5">
      <c r="A73" s="23"/>
      <c r="B73" s="23"/>
      <c r="C73" s="23"/>
      <c r="E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6"/>
      <c r="R73" s="23"/>
      <c r="S73" s="23"/>
      <c r="T73" s="23"/>
    </row>
    <row r="74" spans="1:20" s="25" customFormat="1" ht="13.5">
      <c r="A74" s="23"/>
      <c r="B74" s="23"/>
      <c r="C74" s="23"/>
      <c r="E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6"/>
      <c r="R74" s="23"/>
      <c r="S74" s="23"/>
      <c r="T74" s="23"/>
    </row>
    <row r="75" spans="1:20" s="25" customFormat="1" ht="13.5">
      <c r="A75" s="23"/>
      <c r="B75" s="23"/>
      <c r="C75" s="23"/>
      <c r="E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6"/>
      <c r="R75" s="23"/>
      <c r="S75" s="23"/>
      <c r="T75" s="23"/>
    </row>
    <row r="76" spans="1:20" s="25" customFormat="1" ht="13.5">
      <c r="A76" s="23"/>
      <c r="B76" s="23"/>
      <c r="C76" s="23"/>
      <c r="E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6"/>
      <c r="R76" s="23"/>
      <c r="S76" s="23"/>
      <c r="T76" s="23"/>
    </row>
    <row r="77" spans="1:7" ht="13.5">
      <c r="A77" s="23"/>
      <c r="B77" s="23"/>
      <c r="C77" s="23"/>
      <c r="D77" s="25"/>
      <c r="E77" s="23"/>
      <c r="F77" s="25"/>
      <c r="G77" s="23"/>
    </row>
    <row r="78" spans="1:7" ht="13.5">
      <c r="A78" s="23"/>
      <c r="B78" s="23"/>
      <c r="C78" s="23"/>
      <c r="D78" s="25"/>
      <c r="E78" s="23"/>
      <c r="F78" s="25"/>
      <c r="G78" s="23"/>
    </row>
    <row r="79" spans="1:7" ht="13.5">
      <c r="A79" s="23"/>
      <c r="B79" s="23"/>
      <c r="C79" s="23"/>
      <c r="D79" s="25"/>
      <c r="E79" s="23"/>
      <c r="F79" s="25"/>
      <c r="G79" s="23"/>
    </row>
    <row r="80" spans="1:7" ht="13.5">
      <c r="A80" s="23"/>
      <c r="B80" s="23"/>
      <c r="C80" s="23"/>
      <c r="D80" s="25"/>
      <c r="E80" s="23"/>
      <c r="F80" s="25"/>
      <c r="G80" s="23"/>
    </row>
    <row r="81" spans="1:7" ht="13.5">
      <c r="A81" s="23"/>
      <c r="B81" s="23"/>
      <c r="C81" s="23"/>
      <c r="D81" s="25"/>
      <c r="E81" s="23"/>
      <c r="F81" s="25"/>
      <c r="G81" s="23"/>
    </row>
    <row r="82" spans="1:7" ht="13.5">
      <c r="A82" s="23"/>
      <c r="B82" s="23"/>
      <c r="C82" s="23"/>
      <c r="D82" s="25"/>
      <c r="E82" s="23"/>
      <c r="F82" s="25"/>
      <c r="G82" s="23"/>
    </row>
    <row r="83" spans="1:7" ht="13.5">
      <c r="A83" s="23"/>
      <c r="B83" s="23"/>
      <c r="C83" s="23"/>
      <c r="D83" s="25"/>
      <c r="E83" s="23"/>
      <c r="F83" s="25"/>
      <c r="G83" s="23"/>
    </row>
    <row r="84" spans="1:7" ht="13.5">
      <c r="A84" s="23"/>
      <c r="B84" s="23"/>
      <c r="C84" s="23"/>
      <c r="D84" s="25"/>
      <c r="E84" s="23"/>
      <c r="F84" s="25"/>
      <c r="G84" s="23"/>
    </row>
    <row r="85" spans="1:7" ht="13.5">
      <c r="A85" s="23"/>
      <c r="B85" s="23"/>
      <c r="C85" s="23"/>
      <c r="D85" s="25"/>
      <c r="E85" s="23"/>
      <c r="F85" s="25"/>
      <c r="G85" s="23"/>
    </row>
  </sheetData>
  <sheetProtection/>
  <autoFilter ref="A4:T48">
    <sortState ref="A5:T85">
      <sortCondition sortBy="value" ref="Q5:Q85"/>
    </sortState>
  </autoFilter>
  <mergeCells count="11">
    <mergeCell ref="A2:A4"/>
    <mergeCell ref="C2:C4"/>
    <mergeCell ref="D2:D4"/>
    <mergeCell ref="E2:E4"/>
    <mergeCell ref="B2:B4"/>
    <mergeCell ref="H2:O3"/>
    <mergeCell ref="P2:R3"/>
    <mergeCell ref="T2:T4"/>
    <mergeCell ref="S2:S4"/>
    <mergeCell ref="G2:G4"/>
    <mergeCell ref="F2:F4"/>
  </mergeCells>
  <conditionalFormatting sqref="A5:IV51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5:D13 D16:D51 E5:F5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2008-09-15T07:23:54Z</cp:lastPrinted>
  <dcterms:created xsi:type="dcterms:W3CDTF">2003-04-10T03:04:44Z</dcterms:created>
  <dcterms:modified xsi:type="dcterms:W3CDTF">2008-09-15T07:28:47Z</dcterms:modified>
  <cp:category/>
  <cp:version/>
  <cp:contentType/>
  <cp:contentStatus/>
</cp:coreProperties>
</file>