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'速報'!$A$4:$X$49</definedName>
    <definedName name="_xlnm.Print_Area" localSheetId="0">'速報'!$A$1:$X$54</definedName>
  </definedNames>
  <calcPr fullCalcOnLoad="1"/>
</workbook>
</file>

<file path=xl/sharedStrings.xml><?xml version="1.0" encoding="utf-8"?>
<sst xmlns="http://schemas.openxmlformats.org/spreadsheetml/2006/main" count="344" uniqueCount="181">
  <si>
    <t>SS3</t>
  </si>
  <si>
    <t>SS4</t>
  </si>
  <si>
    <t>SS5</t>
  </si>
  <si>
    <t>SS6</t>
  </si>
  <si>
    <t>SS7</t>
  </si>
  <si>
    <t>Class
Position</t>
  </si>
  <si>
    <t>Car No.</t>
  </si>
  <si>
    <t>Driver</t>
  </si>
  <si>
    <t>Co-driver</t>
  </si>
  <si>
    <t>Vehicle</t>
  </si>
  <si>
    <t>Class</t>
  </si>
  <si>
    <t>Leg 1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</si>
  <si>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</si>
  <si>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</si>
  <si>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</si>
  <si>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</si>
  <si>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</si>
  <si>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</si>
  <si>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</si>
  <si>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RallyTotal</t>
  </si>
  <si>
    <t>Retired</t>
  </si>
  <si>
    <t>SS8</t>
  </si>
  <si>
    <t>Final Classification　M.C.S.C.ラリーハイランドマスターズ2008（round9）</t>
  </si>
  <si>
    <t>SS9</t>
  </si>
  <si>
    <t>SS10</t>
  </si>
  <si>
    <t>SS11</t>
  </si>
  <si>
    <t>SS12</t>
  </si>
  <si>
    <t>勝田　範彦</t>
  </si>
  <si>
    <t>保井　隆宏</t>
  </si>
  <si>
    <t>JN-4</t>
  </si>
  <si>
    <t>澤田　茂</t>
  </si>
  <si>
    <t>DL テイン マルシェランサー</t>
  </si>
  <si>
    <t>奴田原　文雄</t>
  </si>
  <si>
    <t>小田切　順之</t>
  </si>
  <si>
    <t>ADVAN-PIAAランサー</t>
  </si>
  <si>
    <t>横尾　芳則</t>
  </si>
  <si>
    <t>田中　直哉</t>
  </si>
  <si>
    <t>POTENZA KYBランサー</t>
  </si>
  <si>
    <t>番場　彬</t>
  </si>
  <si>
    <t>林　哲</t>
  </si>
  <si>
    <t>ADVAN 1A バンバ ランサー</t>
  </si>
  <si>
    <t>徳尾　慶太郎</t>
  </si>
  <si>
    <t>大庭　正璽</t>
  </si>
  <si>
    <t>BPF クスコ ADVAN テイン FTランサー</t>
  </si>
  <si>
    <t>島田　雅道</t>
  </si>
  <si>
    <t>横川　紀仁</t>
  </si>
  <si>
    <t>six常盤歯科 DL テイクランサー</t>
  </si>
  <si>
    <t>村田　康介</t>
  </si>
  <si>
    <t>地神　潤</t>
  </si>
  <si>
    <t>BOOBOW ・DL・ブーンX4</t>
  </si>
  <si>
    <t>JN-2</t>
  </si>
  <si>
    <t>関根　正人</t>
  </si>
  <si>
    <t>原　聡子</t>
  </si>
  <si>
    <t>DL ゼロス オクヤマPガレブーン</t>
  </si>
  <si>
    <t>福永　修</t>
  </si>
  <si>
    <t>奥村　久継</t>
  </si>
  <si>
    <t>田中　伸幸</t>
  </si>
  <si>
    <t>遠山　裕美子</t>
  </si>
  <si>
    <t>BS クスコ CMSC・ CJ4A フォルテック</t>
  </si>
  <si>
    <t>山口　清司</t>
  </si>
  <si>
    <t>島津　雅彦</t>
  </si>
  <si>
    <t>エナペタル 久與 BS レビン</t>
  </si>
  <si>
    <t>森　博喜</t>
  </si>
  <si>
    <t>藤綱　和敏</t>
  </si>
  <si>
    <t>ミツバ・ラック・DL・MRS</t>
  </si>
  <si>
    <t>JN-3</t>
  </si>
  <si>
    <t>岡田　孝一</t>
  </si>
  <si>
    <t>石田　裕一</t>
  </si>
  <si>
    <t>DL・KYB・アルテックセリカ</t>
  </si>
  <si>
    <t>曽根　崇仁</t>
  </si>
  <si>
    <t>BPF・KYB・BS・INGINGセリカ</t>
  </si>
  <si>
    <t>村瀬　太</t>
  </si>
  <si>
    <t>宮部　弘陽</t>
  </si>
  <si>
    <t>RST アジップ DL エナペタル 羽山FD2</t>
  </si>
  <si>
    <t>仲　鉄雄</t>
  </si>
  <si>
    <t>藤戸　栄司</t>
  </si>
  <si>
    <t>常盤歯科sixsense ADVAN ゼロスインテ</t>
  </si>
  <si>
    <t>石黒　雄士</t>
  </si>
  <si>
    <t>佐藤　忠宜</t>
  </si>
  <si>
    <t>ADVAN 1A タケシランサー</t>
  </si>
  <si>
    <t>佐藤　耕平</t>
  </si>
  <si>
    <t>原　信義</t>
  </si>
  <si>
    <t>DL 飛横 FLEX+OFランサー</t>
  </si>
  <si>
    <t>高山　仁</t>
  </si>
  <si>
    <t>河野　洋志</t>
  </si>
  <si>
    <t>DL 啓介 NNKTランサー Ⅶ OF</t>
  </si>
  <si>
    <t>平塚　忠博</t>
  </si>
  <si>
    <t>ダイハツブーンX4</t>
  </si>
  <si>
    <t>高橋　悟志</t>
  </si>
  <si>
    <t>渡部　貴士</t>
  </si>
  <si>
    <t>ミツバ WM DL ラックレビン</t>
  </si>
  <si>
    <t>小野寺　清之</t>
  </si>
  <si>
    <t>及川　陽也</t>
  </si>
  <si>
    <t>眞貝　知志</t>
  </si>
  <si>
    <t>澤田　耕一</t>
  </si>
  <si>
    <t>DL テイン MOTUL・BRIG・EK9</t>
  </si>
  <si>
    <t>大庭　誠介</t>
  </si>
  <si>
    <t>高橋　巧</t>
  </si>
  <si>
    <t>TEAM REPSOL-ADVANコルト</t>
  </si>
  <si>
    <t>JN-1.5</t>
  </si>
  <si>
    <t>大井　こずゑ</t>
  </si>
  <si>
    <t>鎌田　千詠子</t>
  </si>
  <si>
    <t>CMSC*ROSEコルト</t>
  </si>
  <si>
    <t>榊　雅広</t>
  </si>
  <si>
    <t>井手上　達也</t>
  </si>
  <si>
    <t>クスコ・BS・WM・CMSCコルト</t>
  </si>
  <si>
    <t>加納　武彦</t>
  </si>
  <si>
    <t>萠抜　浩史</t>
  </si>
  <si>
    <t>ALEX・AQU・KYBインテグラ</t>
  </si>
  <si>
    <t>永由　元人</t>
  </si>
  <si>
    <t>馬場　裕之</t>
  </si>
  <si>
    <t>廣瀬　康宏</t>
  </si>
  <si>
    <t>中村　信博</t>
  </si>
  <si>
    <t>メロンブックス BRIG キャッツ DL シティ</t>
  </si>
  <si>
    <t>JN-1</t>
  </si>
  <si>
    <t>明治　慎太郎</t>
  </si>
  <si>
    <t>足立　さやか</t>
  </si>
  <si>
    <t>OKU el ADVAN EP82</t>
  </si>
  <si>
    <t>西山　敏</t>
  </si>
  <si>
    <t>多比羅　二三男</t>
  </si>
  <si>
    <t>el. DL. Wako's. BRIG. AA. NAS シティ</t>
  </si>
  <si>
    <t>綾部　美津雄</t>
  </si>
  <si>
    <t>アヤベストーリア</t>
  </si>
  <si>
    <t>小泉　茂</t>
  </si>
  <si>
    <t>小泉　由起</t>
  </si>
  <si>
    <t>安斉自工 TG 旭 OKU アドバン EP</t>
  </si>
  <si>
    <t>天野　智之</t>
  </si>
  <si>
    <t>井上　裕紀子</t>
  </si>
  <si>
    <t>DL・BRIG・MOTULヴィッツ</t>
  </si>
  <si>
    <t>難波　巧</t>
  </si>
  <si>
    <t>難波　功</t>
  </si>
  <si>
    <t>ADVAN IRS コルト</t>
  </si>
  <si>
    <t>Perfect エナペ YH共栄タイヤ EP</t>
  </si>
  <si>
    <t>鷲尾　俊一</t>
  </si>
  <si>
    <t>鈴木　隆司</t>
  </si>
  <si>
    <t>ワコー・ベストワーク スイフト</t>
  </si>
  <si>
    <t>中村　修</t>
  </si>
  <si>
    <t>千早　尚子</t>
  </si>
  <si>
    <t>ミツバ ミニカーハウス if セリカ</t>
  </si>
  <si>
    <t>上原　利宏</t>
  </si>
  <si>
    <t>郷右近　孝雄</t>
  </si>
  <si>
    <t>チェックメイト・シビック</t>
  </si>
  <si>
    <t>平田　朋也</t>
  </si>
  <si>
    <t>小櫃　俊介</t>
  </si>
  <si>
    <t>ADVAN・CMSC・コルト</t>
  </si>
  <si>
    <t>岩波　敏樹</t>
  </si>
  <si>
    <t>山岸　佑也</t>
  </si>
  <si>
    <t>コンペ★ヴィッツ イワナミ</t>
  </si>
  <si>
    <t>みつなり</t>
  </si>
  <si>
    <t>中村　ひかる</t>
  </si>
  <si>
    <t>コンペ★ヴィッツ みつなり</t>
  </si>
  <si>
    <t>夏堀　貴仁</t>
  </si>
  <si>
    <t>高橋　浩子</t>
  </si>
  <si>
    <t>グラデュアーレ　スーパーデミオ</t>
  </si>
  <si>
    <t>哀川　翔</t>
  </si>
  <si>
    <t>安東　貞敏</t>
  </si>
  <si>
    <t>TENORAS・YH フィエスタ</t>
  </si>
  <si>
    <t>秋浜　紘治</t>
  </si>
  <si>
    <t>福田　智治</t>
  </si>
  <si>
    <t>ミニカーハウス マルヨシ CJ</t>
  </si>
  <si>
    <t>OP1</t>
  </si>
  <si>
    <t>中野　正樹</t>
  </si>
  <si>
    <t>鈴木　裕</t>
  </si>
  <si>
    <t>日産パルサーGTI-R</t>
  </si>
  <si>
    <t>OP2</t>
  </si>
  <si>
    <t>竜田　健</t>
  </si>
  <si>
    <t>石田　昌孝</t>
  </si>
  <si>
    <t>スタッフオン インプレッサ</t>
  </si>
  <si>
    <t>山村　浩三</t>
  </si>
  <si>
    <t>内田　園美</t>
  </si>
  <si>
    <t>ダート TRCMMナゴヤレビン</t>
  </si>
  <si>
    <t>桝谷　　知彦</t>
  </si>
  <si>
    <t>石田　正史</t>
  </si>
  <si>
    <t>丹羽　貴裕</t>
  </si>
  <si>
    <t>ADVAN TENDER DC2</t>
  </si>
  <si>
    <t>ラック 名スバル STi DLインプレッサ</t>
  </si>
  <si>
    <t>山岸　典将</t>
  </si>
  <si>
    <t>-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</si>
  <si>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</si>
  <si>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岩井　謙治</t>
  </si>
  <si>
    <t>星　光行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</si>
</sst>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m&quot;'&quot;ss.0&quot; &quot;"/>
    <numFmt numFmtId="191" formatCode="&quot; &quot;@"/>
    <numFmt numFmtId="192" formatCode="ss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83" fontId="0" fillId="24" borderId="11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7" fontId="0" fillId="0" borderId="10" xfId="0" applyNumberFormat="1" applyFont="1" applyFill="1" applyBorder="1" applyAlignment="1">
      <alignment horizontal="center" vertical="center"/>
    </xf>
    <xf numFmtId="187" fontId="0" fillId="24" borderId="11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89" fontId="0" fillId="24" borderId="11" xfId="0" applyNumberFormat="1" applyFont="1" applyFill="1" applyBorder="1" applyAlignment="1">
      <alignment horizontal="center" vertical="center"/>
    </xf>
    <xf numFmtId="189" fontId="3" fillId="0" borderId="13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Alignment="1">
      <alignment horizontal="center" vertical="center"/>
    </xf>
    <xf numFmtId="192" fontId="3" fillId="0" borderId="13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7" borderId="15" xfId="0" applyNumberFormat="1" applyFont="1" applyFill="1" applyBorder="1" applyAlignment="1">
      <alignment horizontal="center" vertical="center"/>
    </xf>
    <xf numFmtId="0" fontId="0" fillId="7" borderId="16" xfId="0" applyNumberFormat="1" applyFont="1" applyFill="1" applyBorder="1" applyAlignment="1">
      <alignment horizontal="center" vertical="center"/>
    </xf>
    <xf numFmtId="0" fontId="0" fillId="7" borderId="17" xfId="0" applyNumberFormat="1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7" borderId="18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 val="0"/>
        <i val="0"/>
      </font>
    </dxf>
    <dxf>
      <font>
        <b val="0"/>
        <i val="0"/>
      </font>
    </dxf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020175" y="1486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020175" y="1486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020175" y="1486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0</xdr:colOff>
      <xdr:row>53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0221575" y="1486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0</xdr:colOff>
      <xdr:row>53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3021925" y="1486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22</xdr:col>
      <xdr:colOff>0</xdr:colOff>
      <xdr:row>53</xdr:row>
      <xdr:rowOff>0</xdr:rowOff>
    </xdr:from>
    <xdr:to>
      <xdr:col>22</xdr:col>
      <xdr:colOff>0</xdr:colOff>
      <xdr:row>53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23021925" y="1486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view="pageBreakPreview" zoomScale="55" zoomScaleNormal="75" zoomScaleSheetLayoutView="5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30" customWidth="1"/>
    <col min="3" max="3" width="5.00390625" style="30" customWidth="1"/>
    <col min="4" max="4" width="18.75390625" style="32" customWidth="1"/>
    <col min="5" max="5" width="18.75390625" style="30" customWidth="1"/>
    <col min="6" max="6" width="49.875" style="32" customWidth="1"/>
    <col min="7" max="7" width="9.00390625" style="30" customWidth="1"/>
    <col min="8" max="8" width="12.25390625" style="30" customWidth="1"/>
    <col min="9" max="9" width="12.25390625" style="37" customWidth="1"/>
    <col min="10" max="10" width="12.25390625" style="30" customWidth="1"/>
    <col min="11" max="11" width="12.25390625" style="42" customWidth="1"/>
    <col min="12" max="20" width="12.25390625" style="30" customWidth="1"/>
    <col min="21" max="21" width="12.25390625" style="31" customWidth="1"/>
    <col min="22" max="22" width="12.25390625" style="30" customWidth="1"/>
    <col min="23" max="24" width="13.625" style="30" customWidth="1"/>
    <col min="25" max="16384" width="9.00390625" style="32" customWidth="1"/>
  </cols>
  <sheetData>
    <row r="1" spans="1:24" s="9" customFormat="1" ht="24" customHeight="1">
      <c r="A1" s="17" t="s">
        <v>22</v>
      </c>
      <c r="B1" s="1"/>
      <c r="C1" s="3"/>
      <c r="D1" s="2"/>
      <c r="E1" s="3"/>
      <c r="F1" s="4"/>
      <c r="G1" s="5"/>
      <c r="H1" s="5"/>
      <c r="I1" s="33"/>
      <c r="J1" s="5"/>
      <c r="K1" s="38"/>
      <c r="L1" s="5"/>
      <c r="M1" s="5"/>
      <c r="N1" s="5"/>
      <c r="O1" s="5"/>
      <c r="P1" s="5"/>
      <c r="Q1" s="5"/>
      <c r="R1" s="5"/>
      <c r="S1" s="5"/>
      <c r="T1" s="6"/>
      <c r="U1" s="7"/>
      <c r="V1" s="6"/>
      <c r="W1" s="8"/>
      <c r="X1" s="8"/>
    </row>
    <row r="2" spans="1:24" s="9" customFormat="1" ht="14.25" customHeight="1">
      <c r="A2" s="47" t="s">
        <v>18</v>
      </c>
      <c r="B2" s="47" t="s">
        <v>5</v>
      </c>
      <c r="C2" s="47" t="s">
        <v>6</v>
      </c>
      <c r="D2" s="45" t="s">
        <v>7</v>
      </c>
      <c r="E2" s="45" t="s">
        <v>8</v>
      </c>
      <c r="F2" s="45" t="s">
        <v>9</v>
      </c>
      <c r="G2" s="45" t="s">
        <v>10</v>
      </c>
      <c r="H2" s="49" t="s">
        <v>11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9" t="s">
        <v>19</v>
      </c>
      <c r="U2" s="50"/>
      <c r="V2" s="53"/>
      <c r="W2" s="55" t="s">
        <v>12</v>
      </c>
      <c r="X2" s="55" t="s">
        <v>178</v>
      </c>
    </row>
    <row r="3" spans="1:24" s="9" customFormat="1" ht="13.5">
      <c r="A3" s="48"/>
      <c r="B3" s="48"/>
      <c r="C3" s="48"/>
      <c r="D3" s="46"/>
      <c r="E3" s="46"/>
      <c r="F3" s="46"/>
      <c r="G3" s="46"/>
      <c r="H3" s="51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1"/>
      <c r="U3" s="52"/>
      <c r="V3" s="54"/>
      <c r="W3" s="56"/>
      <c r="X3" s="56"/>
    </row>
    <row r="4" spans="1:24" s="14" customFormat="1" ht="16.5" customHeight="1">
      <c r="A4" s="48"/>
      <c r="B4" s="48"/>
      <c r="C4" s="48"/>
      <c r="D4" s="46"/>
      <c r="E4" s="46"/>
      <c r="F4" s="46"/>
      <c r="G4" s="46"/>
      <c r="H4" s="11" t="s">
        <v>13</v>
      </c>
      <c r="I4" s="34" t="s">
        <v>14</v>
      </c>
      <c r="J4" s="11" t="s">
        <v>0</v>
      </c>
      <c r="K4" s="39" t="s">
        <v>1</v>
      </c>
      <c r="L4" s="11" t="s">
        <v>2</v>
      </c>
      <c r="M4" s="12" t="s">
        <v>3</v>
      </c>
      <c r="N4" s="11" t="s">
        <v>4</v>
      </c>
      <c r="O4" s="12" t="s">
        <v>21</v>
      </c>
      <c r="P4" s="11" t="s">
        <v>23</v>
      </c>
      <c r="Q4" s="12" t="s">
        <v>24</v>
      </c>
      <c r="R4" s="11" t="s">
        <v>25</v>
      </c>
      <c r="S4" s="12" t="s">
        <v>26</v>
      </c>
      <c r="T4" s="10" t="s">
        <v>15</v>
      </c>
      <c r="U4" s="13" t="s">
        <v>16</v>
      </c>
      <c r="V4" s="12" t="s">
        <v>17</v>
      </c>
      <c r="W4" s="56"/>
      <c r="X4" s="56"/>
    </row>
    <row r="5" spans="1:24" s="19" customFormat="1" ht="22.5" customHeight="1">
      <c r="A5" s="18">
        <v>1</v>
      </c>
      <c r="B5" s="18">
        <v>1</v>
      </c>
      <c r="C5" s="18">
        <v>1</v>
      </c>
      <c r="D5" s="21" t="s">
        <v>27</v>
      </c>
      <c r="E5" s="22" t="s">
        <v>28</v>
      </c>
      <c r="F5" s="23" t="s">
        <v>175</v>
      </c>
      <c r="G5" s="15" t="s">
        <v>29</v>
      </c>
      <c r="H5" s="15">
        <v>0.003258101851851852</v>
      </c>
      <c r="I5" s="35">
        <v>0.0002893518518518519</v>
      </c>
      <c r="J5" s="15">
        <v>0.003194444444444444</v>
      </c>
      <c r="K5" s="40">
        <v>0.0002835648148148148</v>
      </c>
      <c r="L5" s="15">
        <v>0.0031770833333333334</v>
      </c>
      <c r="M5" s="15">
        <v>0.0031886574074074074</v>
      </c>
      <c r="N5" s="15">
        <v>0.003150462962962963</v>
      </c>
      <c r="O5" s="15">
        <v>0.0027858796296296295</v>
      </c>
      <c r="P5" s="15">
        <v>0.003163194444444444</v>
      </c>
      <c r="Q5" s="15" t="s">
        <v>177</v>
      </c>
      <c r="R5" s="15">
        <v>0.004900462962962963</v>
      </c>
      <c r="S5" s="15" t="s">
        <v>177</v>
      </c>
      <c r="T5" s="20">
        <f aca="true" t="shared" si="0" ref="T5:T38">SUM(H5:S5)</f>
        <v>0.027391203703703702</v>
      </c>
      <c r="U5" s="43">
        <v>0.00034722222222222224</v>
      </c>
      <c r="V5" s="20">
        <f aca="true" t="shared" si="1" ref="V5:V38">SUM(T5,U5)</f>
        <v>0.027738425925925923</v>
      </c>
      <c r="W5" s="15">
        <f>V5-$V$5</f>
        <v>0</v>
      </c>
      <c r="X5" s="16">
        <v>0</v>
      </c>
    </row>
    <row r="6" spans="1:24" s="19" customFormat="1" ht="22.5" customHeight="1">
      <c r="A6" s="18">
        <v>2</v>
      </c>
      <c r="B6" s="18">
        <v>2</v>
      </c>
      <c r="C6" s="18">
        <v>20</v>
      </c>
      <c r="D6" s="24" t="s">
        <v>83</v>
      </c>
      <c r="E6" s="22" t="s">
        <v>84</v>
      </c>
      <c r="F6" s="25" t="s">
        <v>85</v>
      </c>
      <c r="G6" s="15" t="s">
        <v>29</v>
      </c>
      <c r="H6" s="15">
        <v>0.0035787037037037037</v>
      </c>
      <c r="I6" s="35">
        <v>0.0002986111111111111</v>
      </c>
      <c r="J6" s="15">
        <v>0.003363425925925926</v>
      </c>
      <c r="K6" s="40">
        <v>0.00030671296296296295</v>
      </c>
      <c r="L6" s="15">
        <v>0.0033009259259259263</v>
      </c>
      <c r="M6" s="15">
        <v>0.0033275462962962968</v>
      </c>
      <c r="N6" s="15">
        <v>0.003259259259259259</v>
      </c>
      <c r="O6" s="15">
        <v>0.002940972222222223</v>
      </c>
      <c r="P6" s="15">
        <v>0.003241898148148148</v>
      </c>
      <c r="Q6" s="15" t="s">
        <v>177</v>
      </c>
      <c r="R6" s="15">
        <v>0.004943287037037037</v>
      </c>
      <c r="S6" s="15" t="s">
        <v>177</v>
      </c>
      <c r="T6" s="20">
        <f t="shared" si="0"/>
        <v>0.028561342592592593</v>
      </c>
      <c r="U6" s="43"/>
      <c r="V6" s="20">
        <f t="shared" si="1"/>
        <v>0.028561342592592593</v>
      </c>
      <c r="W6" s="15">
        <f aca="true" t="shared" si="2" ref="W6:W38">V6-$V$5</f>
        <v>0.0008229166666666697</v>
      </c>
      <c r="X6" s="16">
        <f>V6-V5</f>
        <v>0.0008229166666666697</v>
      </c>
    </row>
    <row r="7" spans="1:24" s="19" customFormat="1" ht="22.5" customHeight="1">
      <c r="A7" s="18">
        <v>3</v>
      </c>
      <c r="B7" s="18">
        <v>3</v>
      </c>
      <c r="C7" s="18">
        <v>7</v>
      </c>
      <c r="D7" s="21" t="s">
        <v>44</v>
      </c>
      <c r="E7" s="22" t="s">
        <v>45</v>
      </c>
      <c r="F7" s="23" t="s">
        <v>46</v>
      </c>
      <c r="G7" s="15" t="s">
        <v>29</v>
      </c>
      <c r="H7" s="15">
        <v>0.0033668981481481484</v>
      </c>
      <c r="I7" s="35">
        <v>0.0003032407407407407</v>
      </c>
      <c r="J7" s="15">
        <v>0.0033287037037037035</v>
      </c>
      <c r="K7" s="40">
        <v>0.0002951388888888889</v>
      </c>
      <c r="L7" s="15">
        <v>0.0033333333333333335</v>
      </c>
      <c r="M7" s="15">
        <v>0.0033506944444444443</v>
      </c>
      <c r="N7" s="15">
        <v>0.0032569444444444443</v>
      </c>
      <c r="O7" s="15">
        <v>0.0028506944444444443</v>
      </c>
      <c r="P7" s="15">
        <v>0.00328125</v>
      </c>
      <c r="Q7" s="15" t="s">
        <v>177</v>
      </c>
      <c r="R7" s="15">
        <v>0.0050196759259259266</v>
      </c>
      <c r="S7" s="15" t="s">
        <v>177</v>
      </c>
      <c r="T7" s="20">
        <f t="shared" si="0"/>
        <v>0.028386574074074074</v>
      </c>
      <c r="U7" s="43">
        <v>0.00034722222222222224</v>
      </c>
      <c r="V7" s="20">
        <f t="shared" si="1"/>
        <v>0.028733796296296295</v>
      </c>
      <c r="W7" s="15">
        <f t="shared" si="2"/>
        <v>0.0009953703703703722</v>
      </c>
      <c r="X7" s="16">
        <f aca="true" t="shared" si="3" ref="X7:X38">V7-V6</f>
        <v>0.00017245370370370244</v>
      </c>
    </row>
    <row r="8" spans="1:24" s="19" customFormat="1" ht="22.5" customHeight="1">
      <c r="A8" s="18">
        <v>4</v>
      </c>
      <c r="B8" s="18">
        <v>4</v>
      </c>
      <c r="C8" s="18">
        <v>6</v>
      </c>
      <c r="D8" s="24" t="s">
        <v>41</v>
      </c>
      <c r="E8" s="22" t="s">
        <v>42</v>
      </c>
      <c r="F8" s="25" t="s">
        <v>43</v>
      </c>
      <c r="G8" s="15" t="s">
        <v>29</v>
      </c>
      <c r="H8" s="15">
        <v>0.003346064814814815</v>
      </c>
      <c r="I8" s="35">
        <v>0.00030555555555555555</v>
      </c>
      <c r="J8" s="15">
        <v>0.0033402777777777784</v>
      </c>
      <c r="K8" s="40">
        <v>0.00030208333333333335</v>
      </c>
      <c r="L8" s="15">
        <v>0.003321759259259259</v>
      </c>
      <c r="M8" s="15">
        <v>0.0033553240740740744</v>
      </c>
      <c r="N8" s="15">
        <v>0.0033379629629629627</v>
      </c>
      <c r="O8" s="15">
        <v>0.0029641203703703704</v>
      </c>
      <c r="P8" s="15">
        <v>0.003358796296296297</v>
      </c>
      <c r="Q8" s="15" t="s">
        <v>177</v>
      </c>
      <c r="R8" s="15">
        <v>0.005195601851851851</v>
      </c>
      <c r="S8" s="15" t="s">
        <v>177</v>
      </c>
      <c r="T8" s="20">
        <f t="shared" si="0"/>
        <v>0.028827546296296296</v>
      </c>
      <c r="U8" s="43"/>
      <c r="V8" s="20">
        <f t="shared" si="1"/>
        <v>0.028827546296296296</v>
      </c>
      <c r="W8" s="15">
        <f t="shared" si="2"/>
        <v>0.0010891203703703722</v>
      </c>
      <c r="X8" s="16">
        <f t="shared" si="3"/>
        <v>9.375000000000008E-05</v>
      </c>
    </row>
    <row r="9" spans="1:24" s="19" customFormat="1" ht="22.5" customHeight="1">
      <c r="A9" s="18">
        <v>5</v>
      </c>
      <c r="B9" s="18">
        <v>1</v>
      </c>
      <c r="C9" s="18">
        <v>16</v>
      </c>
      <c r="D9" s="21" t="s">
        <v>71</v>
      </c>
      <c r="E9" s="22" t="s">
        <v>72</v>
      </c>
      <c r="F9" s="23" t="s">
        <v>73</v>
      </c>
      <c r="G9" s="15" t="s">
        <v>65</v>
      </c>
      <c r="H9" s="15">
        <v>0.003425925925925926</v>
      </c>
      <c r="I9" s="35">
        <v>0.0002986111111111111</v>
      </c>
      <c r="J9" s="15">
        <v>0.0033379629629629627</v>
      </c>
      <c r="K9" s="40">
        <v>0.0003171296296296296</v>
      </c>
      <c r="L9" s="15">
        <v>0.0033958333333333327</v>
      </c>
      <c r="M9" s="15">
        <v>0.003421296296296296</v>
      </c>
      <c r="N9" s="15">
        <v>0.003326388888888889</v>
      </c>
      <c r="O9" s="15">
        <v>0.0029467592592592588</v>
      </c>
      <c r="P9" s="15">
        <v>0.0033541666666666668</v>
      </c>
      <c r="Q9" s="15" t="s">
        <v>177</v>
      </c>
      <c r="R9" s="15">
        <v>0.005101851851851851</v>
      </c>
      <c r="S9" s="15" t="s">
        <v>177</v>
      </c>
      <c r="T9" s="20">
        <f t="shared" si="0"/>
        <v>0.028925925925925924</v>
      </c>
      <c r="U9" s="43"/>
      <c r="V9" s="20">
        <f t="shared" si="1"/>
        <v>0.028925925925925924</v>
      </c>
      <c r="W9" s="15">
        <f t="shared" si="2"/>
        <v>0.001187500000000001</v>
      </c>
      <c r="X9" s="16">
        <f t="shared" si="3"/>
        <v>9.837962962962882E-05</v>
      </c>
    </row>
    <row r="10" spans="1:24" s="19" customFormat="1" ht="22.5" customHeight="1">
      <c r="A10" s="18">
        <v>6</v>
      </c>
      <c r="B10" s="18">
        <v>1</v>
      </c>
      <c r="C10" s="18">
        <v>12</v>
      </c>
      <c r="D10" s="24" t="s">
        <v>59</v>
      </c>
      <c r="E10" s="22" t="s">
        <v>60</v>
      </c>
      <c r="F10" s="23" t="s">
        <v>61</v>
      </c>
      <c r="G10" s="15" t="s">
        <v>50</v>
      </c>
      <c r="H10" s="15">
        <v>0.0034560185185185184</v>
      </c>
      <c r="I10" s="35">
        <v>0.00030555555555555555</v>
      </c>
      <c r="J10" s="15">
        <v>0.0034016203703703704</v>
      </c>
      <c r="K10" s="40">
        <v>0.00030439814814814815</v>
      </c>
      <c r="L10" s="15">
        <v>0.0033321759259259264</v>
      </c>
      <c r="M10" s="15">
        <v>0.003435185185185185</v>
      </c>
      <c r="N10" s="15">
        <v>0.0033576388888888887</v>
      </c>
      <c r="O10" s="15">
        <v>0.0029814814814814812</v>
      </c>
      <c r="P10" s="15">
        <v>0.003356481481481481</v>
      </c>
      <c r="Q10" s="15" t="s">
        <v>177</v>
      </c>
      <c r="R10" s="15">
        <v>0.005215277777777778</v>
      </c>
      <c r="S10" s="15" t="s">
        <v>177</v>
      </c>
      <c r="T10" s="20">
        <f t="shared" si="0"/>
        <v>0.029145833333333333</v>
      </c>
      <c r="U10" s="43"/>
      <c r="V10" s="20">
        <f t="shared" si="1"/>
        <v>0.029145833333333333</v>
      </c>
      <c r="W10" s="15">
        <f t="shared" si="2"/>
        <v>0.0014074074074074093</v>
      </c>
      <c r="X10" s="16">
        <f t="shared" si="3"/>
        <v>0.00021990740740740825</v>
      </c>
    </row>
    <row r="11" spans="1:24" s="19" customFormat="1" ht="22.5" customHeight="1">
      <c r="A11" s="18">
        <v>7</v>
      </c>
      <c r="B11" s="18">
        <v>2</v>
      </c>
      <c r="C11" s="18">
        <v>10</v>
      </c>
      <c r="D11" s="21" t="s">
        <v>54</v>
      </c>
      <c r="E11" s="22" t="s">
        <v>55</v>
      </c>
      <c r="F11" s="23" t="s">
        <v>49</v>
      </c>
      <c r="G11" s="15" t="s">
        <v>50</v>
      </c>
      <c r="H11" s="15">
        <v>0.003503472222222222</v>
      </c>
      <c r="I11" s="35">
        <v>0.00030208333333333335</v>
      </c>
      <c r="J11" s="15">
        <v>0.0033935185185185184</v>
      </c>
      <c r="K11" s="40">
        <v>0.00030208333333333335</v>
      </c>
      <c r="L11" s="15">
        <v>0.0033553240740740744</v>
      </c>
      <c r="M11" s="15">
        <v>0.0034502314814814816</v>
      </c>
      <c r="N11" s="15">
        <v>0.0034016203703703704</v>
      </c>
      <c r="O11" s="15">
        <v>0.002958333333333333</v>
      </c>
      <c r="P11" s="15">
        <v>0.003414351851851852</v>
      </c>
      <c r="Q11" s="15" t="s">
        <v>177</v>
      </c>
      <c r="R11" s="15">
        <v>0.00518287037037037</v>
      </c>
      <c r="S11" s="15" t="s">
        <v>177</v>
      </c>
      <c r="T11" s="20">
        <f t="shared" si="0"/>
        <v>0.029263888888888888</v>
      </c>
      <c r="U11" s="43"/>
      <c r="V11" s="20">
        <f t="shared" si="1"/>
        <v>0.029263888888888888</v>
      </c>
      <c r="W11" s="15">
        <f t="shared" si="2"/>
        <v>0.0015254629629629646</v>
      </c>
      <c r="X11" s="16">
        <f t="shared" si="3"/>
        <v>0.00011805555555555527</v>
      </c>
    </row>
    <row r="12" spans="1:24" s="19" customFormat="1" ht="22.5" customHeight="1">
      <c r="A12" s="18">
        <v>8</v>
      </c>
      <c r="B12" s="18">
        <v>3</v>
      </c>
      <c r="C12" s="18">
        <v>24</v>
      </c>
      <c r="D12" s="24" t="s">
        <v>93</v>
      </c>
      <c r="E12" s="22" t="s">
        <v>94</v>
      </c>
      <c r="F12" s="25" t="s">
        <v>95</v>
      </c>
      <c r="G12" s="15" t="s">
        <v>50</v>
      </c>
      <c r="H12" s="15">
        <v>0.0035787037037037037</v>
      </c>
      <c r="I12" s="35">
        <v>0.0002997685185185185</v>
      </c>
      <c r="J12" s="15">
        <v>0.0033356481481481483</v>
      </c>
      <c r="K12" s="40">
        <v>0.0003136574074074074</v>
      </c>
      <c r="L12" s="15">
        <v>0.0032997685185185183</v>
      </c>
      <c r="M12" s="15">
        <v>0.0035185185185185185</v>
      </c>
      <c r="N12" s="15">
        <v>0.0034085648148148144</v>
      </c>
      <c r="O12" s="15">
        <v>0.002976851851851852</v>
      </c>
      <c r="P12" s="15">
        <v>0.0033807870370370367</v>
      </c>
      <c r="Q12" s="15" t="s">
        <v>177</v>
      </c>
      <c r="R12" s="15">
        <v>0.0051875</v>
      </c>
      <c r="S12" s="15" t="s">
        <v>177</v>
      </c>
      <c r="T12" s="20">
        <f t="shared" si="0"/>
        <v>0.02929976851851852</v>
      </c>
      <c r="U12" s="43"/>
      <c r="V12" s="20">
        <f t="shared" si="1"/>
        <v>0.02929976851851852</v>
      </c>
      <c r="W12" s="15">
        <f t="shared" si="2"/>
        <v>0.0015613425925925968</v>
      </c>
      <c r="X12" s="16">
        <f t="shared" si="3"/>
        <v>3.587962962963223E-05</v>
      </c>
    </row>
    <row r="13" spans="1:24" s="19" customFormat="1" ht="22.5" customHeight="1">
      <c r="A13" s="18">
        <v>9</v>
      </c>
      <c r="B13" s="18">
        <v>4</v>
      </c>
      <c r="C13" s="18">
        <v>9</v>
      </c>
      <c r="D13" s="24" t="s">
        <v>51</v>
      </c>
      <c r="E13" s="22" t="s">
        <v>52</v>
      </c>
      <c r="F13" s="25" t="s">
        <v>53</v>
      </c>
      <c r="G13" s="15" t="s">
        <v>50</v>
      </c>
      <c r="H13" s="15">
        <v>0.0035787037037037037</v>
      </c>
      <c r="I13" s="35">
        <v>0.0002974537037037037</v>
      </c>
      <c r="J13" s="15">
        <v>0.003472222222222222</v>
      </c>
      <c r="K13" s="40">
        <v>0.0002997685185185185</v>
      </c>
      <c r="L13" s="15">
        <v>0.003384259259259259</v>
      </c>
      <c r="M13" s="15">
        <v>0.0034606481481481485</v>
      </c>
      <c r="N13" s="15">
        <v>0.0033472222222222224</v>
      </c>
      <c r="O13" s="15">
        <v>0.003025462962962963</v>
      </c>
      <c r="P13" s="15">
        <v>0.0033703703703703704</v>
      </c>
      <c r="Q13" s="15" t="s">
        <v>177</v>
      </c>
      <c r="R13" s="15">
        <v>0.0051875</v>
      </c>
      <c r="S13" s="15" t="s">
        <v>177</v>
      </c>
      <c r="T13" s="20">
        <f t="shared" si="0"/>
        <v>0.029423611111111112</v>
      </c>
      <c r="U13" s="43"/>
      <c r="V13" s="20">
        <f t="shared" si="1"/>
        <v>0.029423611111111112</v>
      </c>
      <c r="W13" s="15">
        <f t="shared" si="2"/>
        <v>0.0016851851851851889</v>
      </c>
      <c r="X13" s="16">
        <f t="shared" si="3"/>
        <v>0.00012384259259259206</v>
      </c>
    </row>
    <row r="14" spans="1:24" s="19" customFormat="1" ht="22.5" customHeight="1">
      <c r="A14" s="18">
        <v>10</v>
      </c>
      <c r="B14" s="18">
        <v>5</v>
      </c>
      <c r="C14" s="18">
        <v>11</v>
      </c>
      <c r="D14" s="24" t="s">
        <v>56</v>
      </c>
      <c r="E14" s="22" t="s">
        <v>57</v>
      </c>
      <c r="F14" s="25" t="s">
        <v>58</v>
      </c>
      <c r="G14" s="15" t="s">
        <v>50</v>
      </c>
      <c r="H14" s="15">
        <v>0.0035381944444444445</v>
      </c>
      <c r="I14" s="35">
        <v>0.00030208333333333335</v>
      </c>
      <c r="J14" s="15">
        <v>0.0033981481481481484</v>
      </c>
      <c r="K14" s="40">
        <v>0.00030092592592592595</v>
      </c>
      <c r="L14" s="15">
        <v>0.0033576388888888887</v>
      </c>
      <c r="M14" s="15">
        <v>0.0034953703703703705</v>
      </c>
      <c r="N14" s="15">
        <v>0.0034120370370370368</v>
      </c>
      <c r="O14" s="15">
        <v>0.003096064814814815</v>
      </c>
      <c r="P14" s="15">
        <v>0.0034270833333333336</v>
      </c>
      <c r="Q14" s="15" t="s">
        <v>177</v>
      </c>
      <c r="R14" s="15">
        <v>0.0052974537037037035</v>
      </c>
      <c r="S14" s="15" t="s">
        <v>177</v>
      </c>
      <c r="T14" s="20">
        <f t="shared" si="0"/>
        <v>0.029625000000000002</v>
      </c>
      <c r="U14" s="43"/>
      <c r="V14" s="20">
        <f t="shared" si="1"/>
        <v>0.029625000000000002</v>
      </c>
      <c r="W14" s="15">
        <f t="shared" si="2"/>
        <v>0.0018865740740740787</v>
      </c>
      <c r="X14" s="16">
        <f t="shared" si="3"/>
        <v>0.00020138888888888984</v>
      </c>
    </row>
    <row r="15" spans="1:24" s="19" customFormat="1" ht="22.5" customHeight="1">
      <c r="A15" s="18">
        <v>11</v>
      </c>
      <c r="B15" s="18">
        <v>6</v>
      </c>
      <c r="C15" s="18">
        <v>22</v>
      </c>
      <c r="D15" s="21" t="s">
        <v>88</v>
      </c>
      <c r="E15" s="22" t="s">
        <v>89</v>
      </c>
      <c r="F15" s="25" t="s">
        <v>90</v>
      </c>
      <c r="G15" s="15" t="s">
        <v>50</v>
      </c>
      <c r="H15" s="15">
        <v>0.0035787037037037037</v>
      </c>
      <c r="I15" s="35">
        <v>0.0003113425925925926</v>
      </c>
      <c r="J15" s="15">
        <v>0.0034270833333333336</v>
      </c>
      <c r="K15" s="40">
        <v>0.00032175925925925926</v>
      </c>
      <c r="L15" s="15">
        <v>0.0034131944444444444</v>
      </c>
      <c r="M15" s="15">
        <v>0.003503472222222222</v>
      </c>
      <c r="N15" s="15">
        <v>0.0034583333333333337</v>
      </c>
      <c r="O15" s="15">
        <v>0.0030474537037037037</v>
      </c>
      <c r="P15" s="15">
        <v>0.003407407407407407</v>
      </c>
      <c r="Q15" s="15" t="s">
        <v>177</v>
      </c>
      <c r="R15" s="15">
        <v>0.0053287037037037036</v>
      </c>
      <c r="S15" s="15" t="s">
        <v>177</v>
      </c>
      <c r="T15" s="20">
        <f t="shared" si="0"/>
        <v>0.029797453703703704</v>
      </c>
      <c r="U15" s="43"/>
      <c r="V15" s="20">
        <f t="shared" si="1"/>
        <v>0.029797453703703704</v>
      </c>
      <c r="W15" s="15">
        <f t="shared" si="2"/>
        <v>0.002059027777777781</v>
      </c>
      <c r="X15" s="16">
        <f t="shared" si="3"/>
        <v>0.00017245370370370244</v>
      </c>
    </row>
    <row r="16" spans="1:24" s="19" customFormat="1" ht="22.5" customHeight="1">
      <c r="A16" s="18">
        <v>12</v>
      </c>
      <c r="B16" s="18">
        <v>7</v>
      </c>
      <c r="C16" s="18">
        <v>8</v>
      </c>
      <c r="D16" s="21" t="s">
        <v>47</v>
      </c>
      <c r="E16" s="22" t="s">
        <v>48</v>
      </c>
      <c r="F16" s="23" t="s">
        <v>49</v>
      </c>
      <c r="G16" s="15" t="s">
        <v>50</v>
      </c>
      <c r="H16" s="15">
        <v>0.003549768518518518</v>
      </c>
      <c r="I16" s="35">
        <v>0.0003159722222222222</v>
      </c>
      <c r="J16" s="15">
        <v>0.0034282407407407404</v>
      </c>
      <c r="K16" s="40">
        <v>0.00030671296296296295</v>
      </c>
      <c r="L16" s="15">
        <v>0.0034085648148148144</v>
      </c>
      <c r="M16" s="15">
        <v>0.0035023148148148144</v>
      </c>
      <c r="N16" s="15">
        <v>0.0034293981481481484</v>
      </c>
      <c r="O16" s="15">
        <v>0.0030474537037037037</v>
      </c>
      <c r="P16" s="15">
        <v>0.0034849537037037037</v>
      </c>
      <c r="Q16" s="15" t="s">
        <v>177</v>
      </c>
      <c r="R16" s="15">
        <v>0.005327546296296296</v>
      </c>
      <c r="S16" s="15" t="s">
        <v>177</v>
      </c>
      <c r="T16" s="20">
        <f t="shared" si="0"/>
        <v>0.029800925925925925</v>
      </c>
      <c r="U16" s="43"/>
      <c r="V16" s="20">
        <f t="shared" si="1"/>
        <v>0.029800925925925925</v>
      </c>
      <c r="W16" s="15">
        <f t="shared" si="2"/>
        <v>0.002062500000000002</v>
      </c>
      <c r="X16" s="16">
        <f t="shared" si="3"/>
        <v>3.4722222222206833E-06</v>
      </c>
    </row>
    <row r="17" spans="1:24" s="19" customFormat="1" ht="22.5" customHeight="1">
      <c r="A17" s="18">
        <v>13</v>
      </c>
      <c r="B17" s="18">
        <v>8</v>
      </c>
      <c r="C17" s="18">
        <v>21</v>
      </c>
      <c r="D17" s="21" t="s">
        <v>86</v>
      </c>
      <c r="E17" s="22" t="s">
        <v>176</v>
      </c>
      <c r="F17" s="23" t="s">
        <v>87</v>
      </c>
      <c r="G17" s="15" t="s">
        <v>50</v>
      </c>
      <c r="H17" s="15">
        <v>0.0035787037037037037</v>
      </c>
      <c r="I17" s="35">
        <v>0.0002928240740740741</v>
      </c>
      <c r="J17" s="15">
        <v>0.003416666666666667</v>
      </c>
      <c r="K17" s="40">
        <v>0.0003078703703703704</v>
      </c>
      <c r="L17" s="15">
        <v>0.003414351851851852</v>
      </c>
      <c r="M17" s="15">
        <v>0.0035185185185185185</v>
      </c>
      <c r="N17" s="15">
        <v>0.003457175925925926</v>
      </c>
      <c r="O17" s="15">
        <v>0.003043981481481482</v>
      </c>
      <c r="P17" s="15">
        <v>0.003675925925925926</v>
      </c>
      <c r="Q17" s="15" t="s">
        <v>177</v>
      </c>
      <c r="R17" s="15">
        <v>0.005283564814814815</v>
      </c>
      <c r="S17" s="15" t="s">
        <v>177</v>
      </c>
      <c r="T17" s="20">
        <f t="shared" si="0"/>
        <v>0.029989583333333333</v>
      </c>
      <c r="U17" s="43"/>
      <c r="V17" s="20">
        <f t="shared" si="1"/>
        <v>0.029989583333333333</v>
      </c>
      <c r="W17" s="15">
        <f t="shared" si="2"/>
        <v>0.00225115740740741</v>
      </c>
      <c r="X17" s="16">
        <f t="shared" si="3"/>
        <v>0.00018865740740740822</v>
      </c>
    </row>
    <row r="18" spans="1:24" s="19" customFormat="1" ht="22.5" customHeight="1">
      <c r="A18" s="18">
        <v>14</v>
      </c>
      <c r="B18" s="18">
        <v>9</v>
      </c>
      <c r="C18" s="18">
        <v>23</v>
      </c>
      <c r="D18" s="21" t="s">
        <v>91</v>
      </c>
      <c r="E18" s="22" t="s">
        <v>92</v>
      </c>
      <c r="F18" s="23" t="s">
        <v>87</v>
      </c>
      <c r="G18" s="15" t="s">
        <v>50</v>
      </c>
      <c r="H18" s="15">
        <v>0.0035787037037037037</v>
      </c>
      <c r="I18" s="35">
        <v>0.0003090277777777778</v>
      </c>
      <c r="J18" s="15">
        <v>0.0033645833333333336</v>
      </c>
      <c r="K18" s="40">
        <v>0.0003125</v>
      </c>
      <c r="L18" s="15">
        <v>0.0033657407407407408</v>
      </c>
      <c r="M18" s="15">
        <v>0.00353125</v>
      </c>
      <c r="N18" s="15">
        <v>0.003421296296296296</v>
      </c>
      <c r="O18" s="15">
        <v>0.0030636574074074077</v>
      </c>
      <c r="P18" s="15">
        <v>0.0034155092592592588</v>
      </c>
      <c r="Q18" s="15" t="s">
        <v>177</v>
      </c>
      <c r="R18" s="15">
        <v>0.0053055555555555555</v>
      </c>
      <c r="S18" s="15" t="s">
        <v>177</v>
      </c>
      <c r="T18" s="20">
        <f t="shared" si="0"/>
        <v>0.029667824074074076</v>
      </c>
      <c r="U18" s="43">
        <v>0.00034722222222222224</v>
      </c>
      <c r="V18" s="20">
        <f t="shared" si="1"/>
        <v>0.030015046296296297</v>
      </c>
      <c r="W18" s="15">
        <f t="shared" si="2"/>
        <v>0.0022766203703703733</v>
      </c>
      <c r="X18" s="16">
        <f t="shared" si="3"/>
        <v>2.5462962962963243E-05</v>
      </c>
    </row>
    <row r="19" spans="1:24" s="19" customFormat="1" ht="22.5" customHeight="1">
      <c r="A19" s="18">
        <v>15</v>
      </c>
      <c r="B19" s="18">
        <v>1</v>
      </c>
      <c r="C19" s="18">
        <v>32</v>
      </c>
      <c r="D19" s="24" t="s">
        <v>118</v>
      </c>
      <c r="E19" s="22" t="s">
        <v>119</v>
      </c>
      <c r="F19" s="25" t="s">
        <v>120</v>
      </c>
      <c r="G19" s="15" t="s">
        <v>114</v>
      </c>
      <c r="H19" s="15">
        <v>0.0035787037037037037</v>
      </c>
      <c r="I19" s="35">
        <v>0.0003171296296296296</v>
      </c>
      <c r="J19" s="15">
        <v>0.003403935185185185</v>
      </c>
      <c r="K19" s="40">
        <v>0.00032175925925925926</v>
      </c>
      <c r="L19" s="15">
        <v>0.003372685185185185</v>
      </c>
      <c r="M19" s="15">
        <v>0.003584490740740741</v>
      </c>
      <c r="N19" s="15">
        <v>0.0034537037037037036</v>
      </c>
      <c r="O19" s="15">
        <v>0.0030833333333333338</v>
      </c>
      <c r="P19" s="15">
        <v>0.0034849537037037037</v>
      </c>
      <c r="Q19" s="15" t="s">
        <v>177</v>
      </c>
      <c r="R19" s="15">
        <v>0.005481481481481482</v>
      </c>
      <c r="S19" s="15" t="s">
        <v>177</v>
      </c>
      <c r="T19" s="20">
        <f t="shared" si="0"/>
        <v>0.03008217592592593</v>
      </c>
      <c r="U19" s="43"/>
      <c r="V19" s="20">
        <f t="shared" si="1"/>
        <v>0.03008217592592593</v>
      </c>
      <c r="W19" s="15">
        <f t="shared" si="2"/>
        <v>0.0023437500000000056</v>
      </c>
      <c r="X19" s="16">
        <f t="shared" si="3"/>
        <v>6.712962962963226E-05</v>
      </c>
    </row>
    <row r="20" spans="1:24" s="19" customFormat="1" ht="22.5" customHeight="1">
      <c r="A20" s="18">
        <v>16</v>
      </c>
      <c r="B20" s="18">
        <v>2</v>
      </c>
      <c r="C20" s="18">
        <v>15</v>
      </c>
      <c r="D20" s="21" t="s">
        <v>69</v>
      </c>
      <c r="E20" s="22" t="s">
        <v>171</v>
      </c>
      <c r="F20" s="23" t="s">
        <v>70</v>
      </c>
      <c r="G20" s="15" t="s">
        <v>65</v>
      </c>
      <c r="H20" s="15">
        <v>0.003513888888888889</v>
      </c>
      <c r="I20" s="35">
        <v>0.0003090277777777778</v>
      </c>
      <c r="J20" s="15">
        <v>0.003403935185185185</v>
      </c>
      <c r="K20" s="40">
        <v>0.0003391203703703703</v>
      </c>
      <c r="L20" s="15">
        <v>0.0033738425925925928</v>
      </c>
      <c r="M20" s="15">
        <v>0.003525462962962963</v>
      </c>
      <c r="N20" s="15">
        <v>0.003523148148148148</v>
      </c>
      <c r="O20" s="15">
        <v>0.0031909722222222218</v>
      </c>
      <c r="P20" s="15">
        <v>0.003519675925925926</v>
      </c>
      <c r="Q20" s="15" t="s">
        <v>177</v>
      </c>
      <c r="R20" s="15">
        <v>0.005427083333333333</v>
      </c>
      <c r="S20" s="15" t="s">
        <v>177</v>
      </c>
      <c r="T20" s="20">
        <f t="shared" si="0"/>
        <v>0.030126157407407407</v>
      </c>
      <c r="U20" s="43"/>
      <c r="V20" s="20">
        <f t="shared" si="1"/>
        <v>0.030126157407407407</v>
      </c>
      <c r="W20" s="15">
        <f t="shared" si="2"/>
        <v>0.0023877314814814837</v>
      </c>
      <c r="X20" s="16">
        <f t="shared" si="3"/>
        <v>4.398148148147818E-05</v>
      </c>
    </row>
    <row r="21" spans="1:24" s="19" customFormat="1" ht="22.5" customHeight="1">
      <c r="A21" s="18">
        <v>17</v>
      </c>
      <c r="B21" s="18">
        <v>2</v>
      </c>
      <c r="C21" s="18">
        <v>31</v>
      </c>
      <c r="D21" s="21" t="s">
        <v>115</v>
      </c>
      <c r="E21" s="22" t="s">
        <v>116</v>
      </c>
      <c r="F21" s="23" t="s">
        <v>117</v>
      </c>
      <c r="G21" s="15" t="s">
        <v>114</v>
      </c>
      <c r="H21" s="15">
        <v>0.0035787037037037037</v>
      </c>
      <c r="I21" s="35">
        <v>0.00031944444444444446</v>
      </c>
      <c r="J21" s="15">
        <v>0.0034178240740740744</v>
      </c>
      <c r="K21" s="40">
        <v>0.0003125</v>
      </c>
      <c r="L21" s="15">
        <v>0.003399305555555555</v>
      </c>
      <c r="M21" s="15">
        <v>0.0035277777777777777</v>
      </c>
      <c r="N21" s="15">
        <v>0.0035104166666666665</v>
      </c>
      <c r="O21" s="15">
        <v>0.0032395833333333335</v>
      </c>
      <c r="P21" s="15">
        <v>0.00353125</v>
      </c>
      <c r="Q21" s="15" t="s">
        <v>177</v>
      </c>
      <c r="R21" s="15">
        <v>0.005353009259259259</v>
      </c>
      <c r="S21" s="15" t="s">
        <v>177</v>
      </c>
      <c r="T21" s="20">
        <f t="shared" si="0"/>
        <v>0.03018981481481481</v>
      </c>
      <c r="U21" s="43"/>
      <c r="V21" s="20">
        <f t="shared" si="1"/>
        <v>0.03018981481481481</v>
      </c>
      <c r="W21" s="15">
        <f t="shared" si="2"/>
        <v>0.0024513888888888884</v>
      </c>
      <c r="X21" s="16">
        <f t="shared" si="3"/>
        <v>6.365740740740464E-05</v>
      </c>
    </row>
    <row r="22" spans="1:24" s="19" customFormat="1" ht="22.5" customHeight="1">
      <c r="A22" s="18">
        <v>18</v>
      </c>
      <c r="B22" s="18">
        <v>3</v>
      </c>
      <c r="C22" s="18">
        <v>13</v>
      </c>
      <c r="D22" s="21" t="s">
        <v>62</v>
      </c>
      <c r="E22" s="22" t="s">
        <v>63</v>
      </c>
      <c r="F22" s="23" t="s">
        <v>64</v>
      </c>
      <c r="G22" s="15" t="s">
        <v>65</v>
      </c>
      <c r="H22" s="15">
        <v>0.0035763888888888894</v>
      </c>
      <c r="I22" s="35">
        <v>0.00032060185185185186</v>
      </c>
      <c r="J22" s="15">
        <v>0.003447916666666667</v>
      </c>
      <c r="K22" s="40">
        <v>0.0003159722222222222</v>
      </c>
      <c r="L22" s="15">
        <v>0.0034490740740740745</v>
      </c>
      <c r="M22" s="15">
        <v>0.0035416666666666665</v>
      </c>
      <c r="N22" s="15">
        <v>0.00347337962962963</v>
      </c>
      <c r="O22" s="15">
        <v>0.003136574074074074</v>
      </c>
      <c r="P22" s="15">
        <v>0.0034953703703703705</v>
      </c>
      <c r="Q22" s="15" t="s">
        <v>177</v>
      </c>
      <c r="R22" s="15">
        <v>0.00544212962962963</v>
      </c>
      <c r="S22" s="15" t="s">
        <v>177</v>
      </c>
      <c r="T22" s="20">
        <f t="shared" si="0"/>
        <v>0.030199074074074076</v>
      </c>
      <c r="U22" s="43"/>
      <c r="V22" s="20">
        <f t="shared" si="1"/>
        <v>0.030199074074074076</v>
      </c>
      <c r="W22" s="15">
        <f t="shared" si="2"/>
        <v>0.0024606481481481528</v>
      </c>
      <c r="X22" s="16">
        <f t="shared" si="3"/>
        <v>9.259259259264407E-06</v>
      </c>
    </row>
    <row r="23" spans="1:24" s="19" customFormat="1" ht="22.5" customHeight="1">
      <c r="A23" s="18">
        <v>19</v>
      </c>
      <c r="B23" s="18">
        <v>4</v>
      </c>
      <c r="C23" s="18">
        <v>29</v>
      </c>
      <c r="D23" s="24" t="s">
        <v>109</v>
      </c>
      <c r="E23" s="22" t="s">
        <v>110</v>
      </c>
      <c r="F23" s="25" t="s">
        <v>174</v>
      </c>
      <c r="G23" s="15" t="s">
        <v>65</v>
      </c>
      <c r="H23" s="15">
        <v>0.0035787037037037037</v>
      </c>
      <c r="I23" s="35">
        <v>0.0003148148148148148</v>
      </c>
      <c r="J23" s="15">
        <v>0.0035127314814814817</v>
      </c>
      <c r="K23" s="40">
        <v>0.00030671296296296295</v>
      </c>
      <c r="L23" s="15">
        <v>0.0035173611111111113</v>
      </c>
      <c r="M23" s="15">
        <v>0.0035740740740740737</v>
      </c>
      <c r="N23" s="15">
        <v>0.0035162037037037037</v>
      </c>
      <c r="O23" s="15">
        <v>0.003101851851851852</v>
      </c>
      <c r="P23" s="15">
        <v>0.003472222222222222</v>
      </c>
      <c r="Q23" s="15" t="s">
        <v>177</v>
      </c>
      <c r="R23" s="15">
        <v>0.005372685185185185</v>
      </c>
      <c r="S23" s="15" t="s">
        <v>177</v>
      </c>
      <c r="T23" s="20">
        <f t="shared" si="0"/>
        <v>0.03026736111111111</v>
      </c>
      <c r="U23" s="43"/>
      <c r="V23" s="20">
        <f t="shared" si="1"/>
        <v>0.03026736111111111</v>
      </c>
      <c r="W23" s="15">
        <f t="shared" si="2"/>
        <v>0.002528935185185186</v>
      </c>
      <c r="X23" s="16">
        <f t="shared" si="3"/>
        <v>6.828703703703337E-05</v>
      </c>
    </row>
    <row r="24" spans="1:24" s="19" customFormat="1" ht="22.5" customHeight="1">
      <c r="A24" s="18">
        <v>20</v>
      </c>
      <c r="B24" s="18">
        <v>10</v>
      </c>
      <c r="C24" s="18">
        <v>40</v>
      </c>
      <c r="D24" s="21" t="s">
        <v>139</v>
      </c>
      <c r="E24" s="22" t="s">
        <v>140</v>
      </c>
      <c r="F24" s="23" t="s">
        <v>141</v>
      </c>
      <c r="G24" s="15" t="s">
        <v>50</v>
      </c>
      <c r="H24" s="15">
        <v>0.0035787037037037037</v>
      </c>
      <c r="I24" s="35">
        <v>0.0003136574074074074</v>
      </c>
      <c r="J24" s="15">
        <v>0.0034247685185185184</v>
      </c>
      <c r="K24" s="40">
        <v>0.0003125</v>
      </c>
      <c r="L24" s="15">
        <v>0.003422453703703704</v>
      </c>
      <c r="M24" s="15">
        <v>0.0035474537037037037</v>
      </c>
      <c r="N24" s="15">
        <v>0.003525462962962963</v>
      </c>
      <c r="O24" s="15">
        <v>0.003265046296296296</v>
      </c>
      <c r="P24" s="15">
        <v>0.0035520833333333337</v>
      </c>
      <c r="Q24" s="15" t="s">
        <v>177</v>
      </c>
      <c r="R24" s="15">
        <v>0.005359953703703704</v>
      </c>
      <c r="S24" s="15" t="s">
        <v>177</v>
      </c>
      <c r="T24" s="20">
        <f t="shared" si="0"/>
        <v>0.030302083333333337</v>
      </c>
      <c r="U24" s="43"/>
      <c r="V24" s="20">
        <f t="shared" si="1"/>
        <v>0.030302083333333337</v>
      </c>
      <c r="W24" s="15">
        <f t="shared" si="2"/>
        <v>0.002563657407407414</v>
      </c>
      <c r="X24" s="16">
        <f t="shared" si="3"/>
        <v>3.472222222222765E-05</v>
      </c>
    </row>
    <row r="25" spans="1:24" s="19" customFormat="1" ht="22.5" customHeight="1">
      <c r="A25" s="18">
        <v>21</v>
      </c>
      <c r="B25" s="18">
        <v>1</v>
      </c>
      <c r="C25" s="18">
        <v>27</v>
      </c>
      <c r="D25" s="21" t="s">
        <v>103</v>
      </c>
      <c r="E25" s="22" t="s">
        <v>104</v>
      </c>
      <c r="F25" s="25" t="s">
        <v>105</v>
      </c>
      <c r="G25" s="15" t="s">
        <v>99</v>
      </c>
      <c r="H25" s="15">
        <v>0.0035787037037037037</v>
      </c>
      <c r="I25" s="35">
        <v>0.00031944444444444446</v>
      </c>
      <c r="J25" s="15">
        <v>0.003565972222222222</v>
      </c>
      <c r="K25" s="40">
        <v>0.0003275462962962963</v>
      </c>
      <c r="L25" s="15">
        <v>0.003457175925925926</v>
      </c>
      <c r="M25" s="15">
        <v>0.003604166666666667</v>
      </c>
      <c r="N25" s="15">
        <v>0.0035902777777777777</v>
      </c>
      <c r="O25" s="15">
        <v>0.003216435185185185</v>
      </c>
      <c r="P25" s="15">
        <v>0.0035208333333333337</v>
      </c>
      <c r="Q25" s="15" t="s">
        <v>177</v>
      </c>
      <c r="R25" s="15">
        <v>0.005555555555555556</v>
      </c>
      <c r="S25" s="15" t="s">
        <v>177</v>
      </c>
      <c r="T25" s="20">
        <f t="shared" si="0"/>
        <v>0.03073611111111111</v>
      </c>
      <c r="U25" s="43"/>
      <c r="V25" s="20">
        <f t="shared" si="1"/>
        <v>0.03073611111111111</v>
      </c>
      <c r="W25" s="15">
        <f t="shared" si="2"/>
        <v>0.0029976851851851866</v>
      </c>
      <c r="X25" s="16">
        <f t="shared" si="3"/>
        <v>0.00043402777777777277</v>
      </c>
    </row>
    <row r="26" spans="1:24" s="19" customFormat="1" ht="22.5" customHeight="1">
      <c r="A26" s="18">
        <v>22</v>
      </c>
      <c r="B26" s="18">
        <v>3</v>
      </c>
      <c r="C26" s="18">
        <v>33</v>
      </c>
      <c r="D26" s="24" t="s">
        <v>121</v>
      </c>
      <c r="E26" s="22" t="s">
        <v>180</v>
      </c>
      <c r="F26" s="25" t="s">
        <v>122</v>
      </c>
      <c r="G26" s="15" t="s">
        <v>114</v>
      </c>
      <c r="H26" s="15">
        <v>0.0035787037037037037</v>
      </c>
      <c r="I26" s="35">
        <v>0.0003171296296296296</v>
      </c>
      <c r="J26" s="15">
        <v>0.003494212962962963</v>
      </c>
      <c r="K26" s="40">
        <v>0.0003125</v>
      </c>
      <c r="L26" s="15">
        <v>0.0034548611111111112</v>
      </c>
      <c r="M26" s="15">
        <v>0.0035185185185185185</v>
      </c>
      <c r="N26" s="15">
        <v>0.003587962962962963</v>
      </c>
      <c r="O26" s="15">
        <v>0.0032314814814814814</v>
      </c>
      <c r="P26" s="15">
        <v>0.003599537037037037</v>
      </c>
      <c r="Q26" s="15" t="s">
        <v>177</v>
      </c>
      <c r="R26" s="15">
        <v>0.005665509259259259</v>
      </c>
      <c r="S26" s="15" t="s">
        <v>177</v>
      </c>
      <c r="T26" s="20">
        <f t="shared" si="0"/>
        <v>0.030760416666666665</v>
      </c>
      <c r="U26" s="43"/>
      <c r="V26" s="20">
        <f t="shared" si="1"/>
        <v>0.030760416666666665</v>
      </c>
      <c r="W26" s="15">
        <f t="shared" si="2"/>
        <v>0.0030219907407407418</v>
      </c>
      <c r="X26" s="16">
        <f t="shared" si="3"/>
        <v>2.430555555555519E-05</v>
      </c>
    </row>
    <row r="27" spans="1:24" s="19" customFormat="1" ht="22.5" customHeight="1">
      <c r="A27" s="18">
        <v>23</v>
      </c>
      <c r="B27" s="18">
        <v>2</v>
      </c>
      <c r="C27" s="18">
        <v>25</v>
      </c>
      <c r="D27" s="24" t="s">
        <v>96</v>
      </c>
      <c r="E27" s="22" t="s">
        <v>97</v>
      </c>
      <c r="F27" s="25" t="s">
        <v>98</v>
      </c>
      <c r="G27" s="15" t="s">
        <v>99</v>
      </c>
      <c r="H27" s="15">
        <v>0.0035787037037037037</v>
      </c>
      <c r="I27" s="35">
        <v>0.00032175925925925926</v>
      </c>
      <c r="J27" s="15">
        <v>0.0035092592592592593</v>
      </c>
      <c r="K27" s="40">
        <v>0.0003229166666666666</v>
      </c>
      <c r="L27" s="15">
        <v>0.0035011574074074077</v>
      </c>
      <c r="M27" s="15">
        <v>0.003686342592592593</v>
      </c>
      <c r="N27" s="15">
        <v>0.003630787037037037</v>
      </c>
      <c r="O27" s="15">
        <v>0.00317824074074074</v>
      </c>
      <c r="P27" s="15">
        <v>0.003597222222222222</v>
      </c>
      <c r="Q27" s="15" t="s">
        <v>177</v>
      </c>
      <c r="R27" s="15">
        <v>0.005621527777777778</v>
      </c>
      <c r="S27" s="15" t="s">
        <v>177</v>
      </c>
      <c r="T27" s="20">
        <f t="shared" si="0"/>
        <v>0.03094791666666667</v>
      </c>
      <c r="U27" s="43"/>
      <c r="V27" s="20">
        <f t="shared" si="1"/>
        <v>0.03094791666666667</v>
      </c>
      <c r="W27" s="15">
        <f t="shared" si="2"/>
        <v>0.0032094907407407454</v>
      </c>
      <c r="X27" s="16">
        <f t="shared" si="3"/>
        <v>0.00018750000000000364</v>
      </c>
    </row>
    <row r="28" spans="1:24" s="19" customFormat="1" ht="22.5" customHeight="1">
      <c r="A28" s="18">
        <v>24</v>
      </c>
      <c r="B28" s="18">
        <v>5</v>
      </c>
      <c r="C28" s="18">
        <v>28</v>
      </c>
      <c r="D28" s="21" t="s">
        <v>106</v>
      </c>
      <c r="E28" s="22" t="s">
        <v>107</v>
      </c>
      <c r="F28" s="23" t="s">
        <v>108</v>
      </c>
      <c r="G28" s="15" t="s">
        <v>65</v>
      </c>
      <c r="H28" s="15">
        <v>0.0035787037037037037</v>
      </c>
      <c r="I28" s="35">
        <v>0.0003321759259259259</v>
      </c>
      <c r="J28" s="15">
        <v>0.0037210648148148146</v>
      </c>
      <c r="K28" s="40">
        <v>0.00032638888888888887</v>
      </c>
      <c r="L28" s="15">
        <v>0.003503472222222222</v>
      </c>
      <c r="M28" s="15">
        <v>0.0036828703703703706</v>
      </c>
      <c r="N28" s="15">
        <v>0.0036990740740740747</v>
      </c>
      <c r="O28" s="15">
        <v>0.003136574074074074</v>
      </c>
      <c r="P28" s="15">
        <v>0.003523148148148148</v>
      </c>
      <c r="Q28" s="15" t="s">
        <v>177</v>
      </c>
      <c r="R28" s="15">
        <v>0.005556712962962964</v>
      </c>
      <c r="S28" s="15" t="s">
        <v>177</v>
      </c>
      <c r="T28" s="20">
        <f t="shared" si="0"/>
        <v>0.031060185185185184</v>
      </c>
      <c r="U28" s="43"/>
      <c r="V28" s="20">
        <f t="shared" si="1"/>
        <v>0.031060185185185184</v>
      </c>
      <c r="W28" s="15">
        <f t="shared" si="2"/>
        <v>0.0033217592592592604</v>
      </c>
      <c r="X28" s="16">
        <f t="shared" si="3"/>
        <v>0.00011226851851851502</v>
      </c>
    </row>
    <row r="29" spans="1:24" s="19" customFormat="1" ht="22.5" customHeight="1">
      <c r="A29" s="18">
        <v>25</v>
      </c>
      <c r="B29" s="18">
        <v>3</v>
      </c>
      <c r="C29" s="18">
        <v>36</v>
      </c>
      <c r="D29" s="21" t="s">
        <v>129</v>
      </c>
      <c r="E29" s="22" t="s">
        <v>130</v>
      </c>
      <c r="F29" s="23" t="s">
        <v>131</v>
      </c>
      <c r="G29" s="15" t="s">
        <v>99</v>
      </c>
      <c r="H29" s="15">
        <v>0.0035787037037037037</v>
      </c>
      <c r="I29" s="35">
        <v>0.0003391203703703703</v>
      </c>
      <c r="J29" s="15">
        <v>0.003577546296296296</v>
      </c>
      <c r="K29" s="40">
        <v>0.0003275462962962963</v>
      </c>
      <c r="L29" s="15">
        <v>0.0036064814814814813</v>
      </c>
      <c r="M29" s="15">
        <v>0.0038773148148148143</v>
      </c>
      <c r="N29" s="15">
        <v>0.0037372685185185187</v>
      </c>
      <c r="O29" s="15">
        <v>0.0032175925925925926</v>
      </c>
      <c r="P29" s="15">
        <v>0.003623842592592593</v>
      </c>
      <c r="Q29" s="15" t="s">
        <v>177</v>
      </c>
      <c r="R29" s="15">
        <v>0.00552662037037037</v>
      </c>
      <c r="S29" s="15" t="s">
        <v>177</v>
      </c>
      <c r="T29" s="20">
        <f t="shared" si="0"/>
        <v>0.03141203703703704</v>
      </c>
      <c r="U29" s="43"/>
      <c r="V29" s="20">
        <f t="shared" si="1"/>
        <v>0.03141203703703704</v>
      </c>
      <c r="W29" s="15">
        <f t="shared" si="2"/>
        <v>0.0036736111111111136</v>
      </c>
      <c r="X29" s="16">
        <f t="shared" si="3"/>
        <v>0.0003518518518518532</v>
      </c>
    </row>
    <row r="30" spans="1:24" s="19" customFormat="1" ht="22.5" customHeight="1">
      <c r="A30" s="18">
        <v>26</v>
      </c>
      <c r="B30" s="18">
        <v>4</v>
      </c>
      <c r="C30" s="18">
        <v>37</v>
      </c>
      <c r="D30" s="24" t="s">
        <v>179</v>
      </c>
      <c r="E30" s="22" t="s">
        <v>173</v>
      </c>
      <c r="F30" s="25" t="s">
        <v>132</v>
      </c>
      <c r="G30" s="15" t="s">
        <v>114</v>
      </c>
      <c r="H30" s="15">
        <v>0.0035787037037037037</v>
      </c>
      <c r="I30" s="35">
        <v>0.00033680555555555563</v>
      </c>
      <c r="J30" s="15">
        <v>0.003600694444444444</v>
      </c>
      <c r="K30" s="40">
        <v>0.00032407407407407406</v>
      </c>
      <c r="L30" s="15">
        <v>0.0035752314814814813</v>
      </c>
      <c r="M30" s="15">
        <v>0.003777777777777778</v>
      </c>
      <c r="N30" s="15">
        <v>0.0036631944444444446</v>
      </c>
      <c r="O30" s="15">
        <v>0.0032349537037037034</v>
      </c>
      <c r="P30" s="15">
        <v>0.0036678240740740738</v>
      </c>
      <c r="Q30" s="15" t="s">
        <v>177</v>
      </c>
      <c r="R30" s="15">
        <v>0.005726851851851851</v>
      </c>
      <c r="S30" s="15" t="s">
        <v>177</v>
      </c>
      <c r="T30" s="20">
        <f t="shared" si="0"/>
        <v>0.03148611111111111</v>
      </c>
      <c r="U30" s="43"/>
      <c r="V30" s="20">
        <f t="shared" si="1"/>
        <v>0.03148611111111111</v>
      </c>
      <c r="W30" s="15">
        <f t="shared" si="2"/>
        <v>0.0037476851851851872</v>
      </c>
      <c r="X30" s="16">
        <f t="shared" si="3"/>
        <v>7.407407407407363E-05</v>
      </c>
    </row>
    <row r="31" spans="1:24" s="19" customFormat="1" ht="22.5" customHeight="1">
      <c r="A31" s="18">
        <v>27</v>
      </c>
      <c r="B31" s="18">
        <v>4</v>
      </c>
      <c r="C31" s="18">
        <v>26</v>
      </c>
      <c r="D31" s="21" t="s">
        <v>100</v>
      </c>
      <c r="E31" s="22" t="s">
        <v>101</v>
      </c>
      <c r="F31" s="23" t="s">
        <v>102</v>
      </c>
      <c r="G31" s="15" t="s">
        <v>99</v>
      </c>
      <c r="H31" s="15">
        <v>0.0035787037037037037</v>
      </c>
      <c r="I31" s="35">
        <v>0.000318287037037037</v>
      </c>
      <c r="J31" s="15">
        <v>0.0035636574074074077</v>
      </c>
      <c r="K31" s="40">
        <v>0.00032870370370370367</v>
      </c>
      <c r="L31" s="15">
        <v>0.0036053240740740737</v>
      </c>
      <c r="M31" s="15">
        <v>0.0037696759259259263</v>
      </c>
      <c r="N31" s="15">
        <v>0.0037384259259259263</v>
      </c>
      <c r="O31" s="15">
        <v>0.003265046296296296</v>
      </c>
      <c r="P31" s="15">
        <v>0.003701388888888889</v>
      </c>
      <c r="Q31" s="15" t="s">
        <v>177</v>
      </c>
      <c r="R31" s="15">
        <v>0.0057395833333333335</v>
      </c>
      <c r="S31" s="15" t="s">
        <v>177</v>
      </c>
      <c r="T31" s="20">
        <f t="shared" si="0"/>
        <v>0.0316087962962963</v>
      </c>
      <c r="U31" s="43"/>
      <c r="V31" s="20">
        <f t="shared" si="1"/>
        <v>0.0316087962962963</v>
      </c>
      <c r="W31" s="15">
        <f t="shared" si="2"/>
        <v>0.003870370370370378</v>
      </c>
      <c r="X31" s="16">
        <f t="shared" si="3"/>
        <v>0.00012268518518519095</v>
      </c>
    </row>
    <row r="32" spans="1:24" s="19" customFormat="1" ht="22.5" customHeight="1">
      <c r="A32" s="18">
        <v>28</v>
      </c>
      <c r="B32" s="18">
        <v>5</v>
      </c>
      <c r="C32" s="18">
        <v>42</v>
      </c>
      <c r="D32" s="21" t="s">
        <v>145</v>
      </c>
      <c r="E32" s="22" t="s">
        <v>146</v>
      </c>
      <c r="F32" s="23" t="s">
        <v>147</v>
      </c>
      <c r="G32" s="15" t="s">
        <v>99</v>
      </c>
      <c r="H32" s="15">
        <v>0.0035787037037037037</v>
      </c>
      <c r="I32" s="35">
        <v>0.0003310185185185185</v>
      </c>
      <c r="J32" s="15">
        <v>0.003645833333333333</v>
      </c>
      <c r="K32" s="40">
        <v>0.0003275462962962963</v>
      </c>
      <c r="L32" s="15">
        <v>0.0035914351851851854</v>
      </c>
      <c r="M32" s="15">
        <v>0.0037187500000000003</v>
      </c>
      <c r="N32" s="15">
        <v>0.0037604166666666667</v>
      </c>
      <c r="O32" s="15">
        <v>0.003265046296296296</v>
      </c>
      <c r="P32" s="15">
        <v>0.003795138888888889</v>
      </c>
      <c r="Q32" s="15" t="s">
        <v>177</v>
      </c>
      <c r="R32" s="15">
        <v>0.005844907407407407</v>
      </c>
      <c r="S32" s="15" t="s">
        <v>177</v>
      </c>
      <c r="T32" s="20">
        <f t="shared" si="0"/>
        <v>0.031858796296296295</v>
      </c>
      <c r="U32" s="43"/>
      <c r="V32" s="20">
        <f t="shared" si="1"/>
        <v>0.031858796296296295</v>
      </c>
      <c r="W32" s="15">
        <f t="shared" si="2"/>
        <v>0.0041203703703703715</v>
      </c>
      <c r="X32" s="16">
        <f t="shared" si="3"/>
        <v>0.0002499999999999933</v>
      </c>
    </row>
    <row r="33" spans="1:24" s="19" customFormat="1" ht="22.5" customHeight="1">
      <c r="A33" s="18">
        <v>29</v>
      </c>
      <c r="B33" s="18">
        <v>6</v>
      </c>
      <c r="C33" s="18">
        <v>41</v>
      </c>
      <c r="D33" s="24" t="s">
        <v>142</v>
      </c>
      <c r="E33" s="22" t="s">
        <v>143</v>
      </c>
      <c r="F33" s="25" t="s">
        <v>144</v>
      </c>
      <c r="G33" s="15" t="s">
        <v>99</v>
      </c>
      <c r="H33" s="15">
        <v>0.0035787037037037037</v>
      </c>
      <c r="I33" s="35">
        <v>0.00032870370370370367</v>
      </c>
      <c r="J33" s="15">
        <v>0.0036203703703703697</v>
      </c>
      <c r="K33" s="40">
        <v>0.00032060185185185186</v>
      </c>
      <c r="L33" s="15">
        <v>0.0036261574074074074</v>
      </c>
      <c r="M33" s="15">
        <v>0.0038541666666666668</v>
      </c>
      <c r="N33" s="15">
        <v>0.0037650462962962963</v>
      </c>
      <c r="O33" s="15">
        <v>0.003265046296296296</v>
      </c>
      <c r="P33" s="15">
        <v>0.0037893518518518523</v>
      </c>
      <c r="Q33" s="15" t="s">
        <v>177</v>
      </c>
      <c r="R33" s="15">
        <v>0.005732638888888889</v>
      </c>
      <c r="S33" s="15" t="s">
        <v>177</v>
      </c>
      <c r="T33" s="20">
        <f t="shared" si="0"/>
        <v>0.03188078703703704</v>
      </c>
      <c r="U33" s="43"/>
      <c r="V33" s="20">
        <f t="shared" si="1"/>
        <v>0.03188078703703704</v>
      </c>
      <c r="W33" s="15">
        <f t="shared" si="2"/>
        <v>0.0041423611111111175</v>
      </c>
      <c r="X33" s="16">
        <f t="shared" si="3"/>
        <v>2.199074074074603E-05</v>
      </c>
    </row>
    <row r="34" spans="1:24" s="19" customFormat="1" ht="22.5" customHeight="1">
      <c r="A34" s="18">
        <v>30</v>
      </c>
      <c r="B34" s="18">
        <v>7</v>
      </c>
      <c r="C34" s="18">
        <v>43</v>
      </c>
      <c r="D34" s="21" t="s">
        <v>148</v>
      </c>
      <c r="E34" s="22" t="s">
        <v>149</v>
      </c>
      <c r="F34" s="23" t="s">
        <v>150</v>
      </c>
      <c r="G34" s="15" t="s">
        <v>99</v>
      </c>
      <c r="H34" s="15">
        <v>0.0035787037037037037</v>
      </c>
      <c r="I34" s="35">
        <v>0.00034259259259259263</v>
      </c>
      <c r="J34" s="15">
        <v>0.003708333333333333</v>
      </c>
      <c r="K34" s="40">
        <v>0.00034606481481481484</v>
      </c>
      <c r="L34" s="15">
        <v>0.003693287037037037</v>
      </c>
      <c r="M34" s="15">
        <v>0.0038819444444444444</v>
      </c>
      <c r="N34" s="15">
        <v>0.003871527777777778</v>
      </c>
      <c r="O34" s="15">
        <v>0.003265046296296296</v>
      </c>
      <c r="P34" s="15">
        <v>0.003891203703703704</v>
      </c>
      <c r="Q34" s="15" t="s">
        <v>177</v>
      </c>
      <c r="R34" s="15">
        <v>0.005965277777777778</v>
      </c>
      <c r="S34" s="15" t="s">
        <v>177</v>
      </c>
      <c r="T34" s="20">
        <f t="shared" si="0"/>
        <v>0.03254398148148148</v>
      </c>
      <c r="U34" s="43"/>
      <c r="V34" s="20">
        <f t="shared" si="1"/>
        <v>0.03254398148148148</v>
      </c>
      <c r="W34" s="15">
        <f t="shared" si="2"/>
        <v>0.004805555555555556</v>
      </c>
      <c r="X34" s="16">
        <f t="shared" si="3"/>
        <v>0.0006631944444444385</v>
      </c>
    </row>
    <row r="35" spans="1:24" s="19" customFormat="1" ht="22.5" customHeight="1">
      <c r="A35" s="18">
        <v>31</v>
      </c>
      <c r="B35" s="18">
        <v>6</v>
      </c>
      <c r="C35" s="18">
        <v>39</v>
      </c>
      <c r="D35" s="21" t="s">
        <v>136</v>
      </c>
      <c r="E35" s="22" t="s">
        <v>137</v>
      </c>
      <c r="F35" s="23" t="s">
        <v>138</v>
      </c>
      <c r="G35" s="15" t="s">
        <v>65</v>
      </c>
      <c r="H35" s="15">
        <v>0.0035787037037037037</v>
      </c>
      <c r="I35" s="35">
        <v>0.00032060185185185186</v>
      </c>
      <c r="J35" s="15">
        <v>0.0036562499999999998</v>
      </c>
      <c r="K35" s="40">
        <v>0.0003888888888888889</v>
      </c>
      <c r="L35" s="15">
        <v>0.005053240740740741</v>
      </c>
      <c r="M35" s="15">
        <v>0.0036840277777777774</v>
      </c>
      <c r="N35" s="15">
        <v>0.0037094907407407406</v>
      </c>
      <c r="O35" s="15">
        <v>0.003265046296296296</v>
      </c>
      <c r="P35" s="15">
        <v>0.003615740740740741</v>
      </c>
      <c r="Q35" s="15" t="s">
        <v>177</v>
      </c>
      <c r="R35" s="15">
        <v>0.005575231481481482</v>
      </c>
      <c r="S35" s="15" t="s">
        <v>177</v>
      </c>
      <c r="T35" s="20">
        <f t="shared" si="0"/>
        <v>0.03284722222222222</v>
      </c>
      <c r="U35" s="43"/>
      <c r="V35" s="20">
        <f t="shared" si="1"/>
        <v>0.03284722222222222</v>
      </c>
      <c r="W35" s="15">
        <f t="shared" si="2"/>
        <v>0.005108796296296299</v>
      </c>
      <c r="X35" s="16">
        <f t="shared" si="3"/>
        <v>0.0003032407407407428</v>
      </c>
    </row>
    <row r="36" spans="1:24" s="19" customFormat="1" ht="22.5" customHeight="1">
      <c r="A36" s="18">
        <v>32</v>
      </c>
      <c r="B36" s="18">
        <v>8</v>
      </c>
      <c r="C36" s="18">
        <v>44</v>
      </c>
      <c r="D36" s="24" t="s">
        <v>151</v>
      </c>
      <c r="E36" s="22" t="s">
        <v>152</v>
      </c>
      <c r="F36" s="25" t="s">
        <v>153</v>
      </c>
      <c r="G36" s="15" t="s">
        <v>99</v>
      </c>
      <c r="H36" s="15">
        <v>0.0035787037037037037</v>
      </c>
      <c r="I36" s="35">
        <v>0.00034722222222222224</v>
      </c>
      <c r="J36" s="15">
        <v>0.0038564814814814816</v>
      </c>
      <c r="K36" s="40">
        <v>0.00034606481481481484</v>
      </c>
      <c r="L36" s="15">
        <v>0.0038356481481481484</v>
      </c>
      <c r="M36" s="15">
        <v>0.004134259259259259</v>
      </c>
      <c r="N36" s="15">
        <v>0.004</v>
      </c>
      <c r="O36" s="15">
        <v>0.003265046296296296</v>
      </c>
      <c r="P36" s="15">
        <v>0.003871527777777778</v>
      </c>
      <c r="Q36" s="15" t="s">
        <v>177</v>
      </c>
      <c r="R36" s="15">
        <v>0.006006944444444444</v>
      </c>
      <c r="S36" s="15" t="s">
        <v>177</v>
      </c>
      <c r="T36" s="20">
        <f t="shared" si="0"/>
        <v>0.03324189814814815</v>
      </c>
      <c r="U36" s="43"/>
      <c r="V36" s="20">
        <f t="shared" si="1"/>
        <v>0.03324189814814815</v>
      </c>
      <c r="W36" s="15">
        <f t="shared" si="2"/>
        <v>0.005503472222222229</v>
      </c>
      <c r="X36" s="16">
        <f t="shared" si="3"/>
        <v>0.00039467592592593026</v>
      </c>
    </row>
    <row r="37" spans="1:24" s="19" customFormat="1" ht="22.5" customHeight="1">
      <c r="A37" s="18">
        <v>33</v>
      </c>
      <c r="B37" s="18">
        <v>7</v>
      </c>
      <c r="C37" s="18">
        <v>45</v>
      </c>
      <c r="D37" s="24" t="s">
        <v>154</v>
      </c>
      <c r="E37" s="22" t="s">
        <v>155</v>
      </c>
      <c r="F37" s="25" t="s">
        <v>156</v>
      </c>
      <c r="G37" s="15" t="s">
        <v>65</v>
      </c>
      <c r="H37" s="15">
        <v>0.0035787037037037037</v>
      </c>
      <c r="I37" s="35">
        <v>0.00037731481481481486</v>
      </c>
      <c r="J37" s="15">
        <v>0.004177083333333333</v>
      </c>
      <c r="K37" s="40">
        <v>0.00035532407407407404</v>
      </c>
      <c r="L37" s="15">
        <v>0.004078703703703703</v>
      </c>
      <c r="M37" s="15">
        <v>0.004407407407407408</v>
      </c>
      <c r="N37" s="15">
        <v>0.004090277777777778</v>
      </c>
      <c r="O37" s="15">
        <v>0.003265046296296296</v>
      </c>
      <c r="P37" s="15">
        <v>0.004171296296296296</v>
      </c>
      <c r="Q37" s="15" t="s">
        <v>177</v>
      </c>
      <c r="R37" s="15">
        <v>0.006275462962962963</v>
      </c>
      <c r="S37" s="15" t="s">
        <v>177</v>
      </c>
      <c r="T37" s="20">
        <f t="shared" si="0"/>
        <v>0.03477662037037037</v>
      </c>
      <c r="U37" s="43"/>
      <c r="V37" s="20">
        <f t="shared" si="1"/>
        <v>0.03477662037037037</v>
      </c>
      <c r="W37" s="15">
        <f t="shared" si="2"/>
        <v>0.007038194444444444</v>
      </c>
      <c r="X37" s="16">
        <f t="shared" si="3"/>
        <v>0.001534722222222215</v>
      </c>
    </row>
    <row r="38" spans="1:24" s="19" customFormat="1" ht="22.5" customHeight="1">
      <c r="A38" s="18">
        <v>34</v>
      </c>
      <c r="B38" s="18">
        <v>5</v>
      </c>
      <c r="C38" s="18">
        <v>5</v>
      </c>
      <c r="D38" s="24" t="s">
        <v>38</v>
      </c>
      <c r="E38" s="22" t="s">
        <v>39</v>
      </c>
      <c r="F38" s="25" t="s">
        <v>40</v>
      </c>
      <c r="G38" s="15" t="s">
        <v>29</v>
      </c>
      <c r="H38" s="15">
        <v>0.013620370370370371</v>
      </c>
      <c r="I38" s="35">
        <v>0.000318287037037037</v>
      </c>
      <c r="J38" s="15">
        <v>0.0033657407407407408</v>
      </c>
      <c r="K38" s="40">
        <v>0.00042824074074074075</v>
      </c>
      <c r="L38" s="15">
        <v>0.003394675925925926</v>
      </c>
      <c r="M38" s="15">
        <v>0.0034444444444444444</v>
      </c>
      <c r="N38" s="15">
        <v>0.003438657407407407</v>
      </c>
      <c r="O38" s="15">
        <v>0.0029490740740740744</v>
      </c>
      <c r="P38" s="15">
        <v>0.0033715277777777784</v>
      </c>
      <c r="Q38" s="15" t="s">
        <v>177</v>
      </c>
      <c r="R38" s="15">
        <v>0.00516087962962963</v>
      </c>
      <c r="S38" s="15" t="s">
        <v>177</v>
      </c>
      <c r="T38" s="20">
        <f t="shared" si="0"/>
        <v>0.039491898148148144</v>
      </c>
      <c r="U38" s="43"/>
      <c r="V38" s="20">
        <f t="shared" si="1"/>
        <v>0.039491898148148144</v>
      </c>
      <c r="W38" s="15">
        <f t="shared" si="2"/>
        <v>0.01175347222222222</v>
      </c>
      <c r="X38" s="16">
        <f t="shared" si="3"/>
        <v>0.004715277777777777</v>
      </c>
    </row>
    <row r="39" spans="1:24" s="19" customFormat="1" ht="22.5" customHeight="1">
      <c r="A39" s="18"/>
      <c r="B39" s="18"/>
      <c r="C39" s="18">
        <v>2</v>
      </c>
      <c r="D39" s="21" t="s">
        <v>172</v>
      </c>
      <c r="E39" s="22" t="s">
        <v>30</v>
      </c>
      <c r="F39" s="23" t="s">
        <v>31</v>
      </c>
      <c r="G39" s="15" t="s">
        <v>29</v>
      </c>
      <c r="H39" s="15">
        <v>0.003238425925925926</v>
      </c>
      <c r="I39" s="35">
        <v>0.0002800925925925926</v>
      </c>
      <c r="J39" s="15">
        <v>0.00317824074074074</v>
      </c>
      <c r="K39" s="40">
        <v>0.0002835648148148148</v>
      </c>
      <c r="L39" s="15">
        <v>0.0031550925925925926</v>
      </c>
      <c r="M39" s="15">
        <v>0.0032291666666666666</v>
      </c>
      <c r="N39" s="15">
        <v>0.0031875</v>
      </c>
      <c r="O39" s="15"/>
      <c r="P39" s="15"/>
      <c r="Q39" s="15" t="s">
        <v>177</v>
      </c>
      <c r="R39" s="15"/>
      <c r="S39" s="15" t="s">
        <v>177</v>
      </c>
      <c r="T39" s="20"/>
      <c r="U39" s="43"/>
      <c r="V39" s="20" t="s">
        <v>20</v>
      </c>
      <c r="W39" s="15"/>
      <c r="X39" s="16"/>
    </row>
    <row r="40" spans="1:24" s="19" customFormat="1" ht="22.5" customHeight="1">
      <c r="A40" s="18"/>
      <c r="B40" s="18"/>
      <c r="C40" s="18">
        <v>3</v>
      </c>
      <c r="D40" s="21" t="s">
        <v>32</v>
      </c>
      <c r="E40" s="22" t="s">
        <v>33</v>
      </c>
      <c r="F40" s="23" t="s">
        <v>34</v>
      </c>
      <c r="G40" s="15" t="s">
        <v>29</v>
      </c>
      <c r="H40" s="15">
        <v>0.0032916666666666667</v>
      </c>
      <c r="I40" s="35">
        <v>0.0002835648148148148</v>
      </c>
      <c r="J40" s="15">
        <v>0.0032800925925925927</v>
      </c>
      <c r="K40" s="40">
        <v>0.00028587962962962963</v>
      </c>
      <c r="L40" s="15">
        <v>0.0032569444444444443</v>
      </c>
      <c r="M40" s="15">
        <v>0.0034803240740740745</v>
      </c>
      <c r="N40" s="15"/>
      <c r="O40" s="15"/>
      <c r="P40" s="15"/>
      <c r="Q40" s="15" t="s">
        <v>177</v>
      </c>
      <c r="R40" s="15"/>
      <c r="S40" s="15" t="s">
        <v>177</v>
      </c>
      <c r="T40" s="20"/>
      <c r="U40" s="43"/>
      <c r="V40" s="20" t="s">
        <v>20</v>
      </c>
      <c r="W40" s="15"/>
      <c r="X40" s="16"/>
    </row>
    <row r="41" spans="1:24" s="19" customFormat="1" ht="22.5" customHeight="1">
      <c r="A41" s="18"/>
      <c r="B41" s="18"/>
      <c r="C41" s="18">
        <v>4</v>
      </c>
      <c r="D41" s="21" t="s">
        <v>35</v>
      </c>
      <c r="E41" s="22" t="s">
        <v>36</v>
      </c>
      <c r="F41" s="23" t="s">
        <v>37</v>
      </c>
      <c r="G41" s="15" t="s">
        <v>29</v>
      </c>
      <c r="H41" s="15"/>
      <c r="I41" s="35"/>
      <c r="J41" s="15"/>
      <c r="K41" s="40"/>
      <c r="L41" s="15"/>
      <c r="M41" s="15"/>
      <c r="N41" s="15"/>
      <c r="O41" s="15"/>
      <c r="P41" s="15"/>
      <c r="Q41" s="15" t="s">
        <v>177</v>
      </c>
      <c r="R41" s="15"/>
      <c r="S41" s="15" t="s">
        <v>177</v>
      </c>
      <c r="T41" s="20"/>
      <c r="U41" s="43"/>
      <c r="V41" s="20" t="s">
        <v>20</v>
      </c>
      <c r="W41" s="15"/>
      <c r="X41" s="16"/>
    </row>
    <row r="42" spans="1:24" s="19" customFormat="1" ht="22.5" customHeight="1">
      <c r="A42" s="18"/>
      <c r="B42" s="18"/>
      <c r="C42" s="18">
        <v>14</v>
      </c>
      <c r="D42" s="24" t="s">
        <v>66</v>
      </c>
      <c r="E42" s="22" t="s">
        <v>67</v>
      </c>
      <c r="F42" s="25" t="s">
        <v>68</v>
      </c>
      <c r="G42" s="15" t="s">
        <v>65</v>
      </c>
      <c r="H42" s="15">
        <v>0.003554398148148148</v>
      </c>
      <c r="I42" s="35">
        <v>0.00030555555555555555</v>
      </c>
      <c r="J42" s="15">
        <v>0.0034247685185185184</v>
      </c>
      <c r="K42" s="40">
        <v>0.00030208333333333335</v>
      </c>
      <c r="L42" s="15">
        <v>0.0034027777777777784</v>
      </c>
      <c r="M42" s="15">
        <v>0.003494212962962963</v>
      </c>
      <c r="N42" s="15">
        <v>0.003446759259259259</v>
      </c>
      <c r="O42" s="15">
        <v>0.003043981481481482</v>
      </c>
      <c r="P42" s="15"/>
      <c r="Q42" s="15" t="s">
        <v>177</v>
      </c>
      <c r="R42" s="15"/>
      <c r="S42" s="15" t="s">
        <v>177</v>
      </c>
      <c r="T42" s="20"/>
      <c r="U42" s="43"/>
      <c r="V42" s="20" t="s">
        <v>20</v>
      </c>
      <c r="W42" s="15"/>
      <c r="X42" s="16"/>
    </row>
    <row r="43" spans="1:24" s="19" customFormat="1" ht="22.5" customHeight="1">
      <c r="A43" s="18"/>
      <c r="B43" s="18"/>
      <c r="C43" s="18">
        <v>17</v>
      </c>
      <c r="D43" s="24" t="s">
        <v>74</v>
      </c>
      <c r="E43" s="22" t="s">
        <v>75</v>
      </c>
      <c r="F43" s="25" t="s">
        <v>76</v>
      </c>
      <c r="G43" s="15" t="s">
        <v>65</v>
      </c>
      <c r="H43" s="15"/>
      <c r="I43" s="35"/>
      <c r="J43" s="15"/>
      <c r="K43" s="40"/>
      <c r="L43" s="15"/>
      <c r="M43" s="15"/>
      <c r="N43" s="15"/>
      <c r="O43" s="15"/>
      <c r="P43" s="15"/>
      <c r="Q43" s="15" t="s">
        <v>177</v>
      </c>
      <c r="R43" s="15"/>
      <c r="S43" s="15" t="s">
        <v>177</v>
      </c>
      <c r="T43" s="20"/>
      <c r="U43" s="43"/>
      <c r="V43" s="20" t="s">
        <v>20</v>
      </c>
      <c r="W43" s="15"/>
      <c r="X43" s="16"/>
    </row>
    <row r="44" spans="1:24" s="19" customFormat="1" ht="22.5" customHeight="1">
      <c r="A44" s="18"/>
      <c r="B44" s="18"/>
      <c r="C44" s="18">
        <v>18</v>
      </c>
      <c r="D44" s="21" t="s">
        <v>77</v>
      </c>
      <c r="E44" s="22" t="s">
        <v>78</v>
      </c>
      <c r="F44" s="23" t="s">
        <v>79</v>
      </c>
      <c r="G44" s="15" t="s">
        <v>29</v>
      </c>
      <c r="H44" s="15">
        <v>0.0035787037037037037</v>
      </c>
      <c r="I44" s="35">
        <v>0.0002928240740740741</v>
      </c>
      <c r="J44" s="15">
        <v>0.00340625</v>
      </c>
      <c r="K44" s="40"/>
      <c r="L44" s="15"/>
      <c r="M44" s="15"/>
      <c r="N44" s="15"/>
      <c r="O44" s="15"/>
      <c r="P44" s="15"/>
      <c r="Q44" s="15" t="s">
        <v>177</v>
      </c>
      <c r="R44" s="15"/>
      <c r="S44" s="15" t="s">
        <v>177</v>
      </c>
      <c r="T44" s="20"/>
      <c r="U44" s="43"/>
      <c r="V44" s="20" t="s">
        <v>20</v>
      </c>
      <c r="W44" s="15"/>
      <c r="X44" s="16"/>
    </row>
    <row r="45" spans="1:24" s="19" customFormat="1" ht="22.5" customHeight="1">
      <c r="A45" s="18"/>
      <c r="B45" s="18"/>
      <c r="C45" s="18">
        <v>19</v>
      </c>
      <c r="D45" s="21" t="s">
        <v>80</v>
      </c>
      <c r="E45" s="22" t="s">
        <v>81</v>
      </c>
      <c r="F45" s="23" t="s">
        <v>82</v>
      </c>
      <c r="G45" s="15" t="s">
        <v>29</v>
      </c>
      <c r="H45" s="15">
        <v>0.0035787037037037037</v>
      </c>
      <c r="I45" s="35">
        <v>0.000318287037037037</v>
      </c>
      <c r="J45" s="15">
        <v>0.003326388888888889</v>
      </c>
      <c r="K45" s="40">
        <v>0.0002962962962962963</v>
      </c>
      <c r="L45" s="15"/>
      <c r="M45" s="15"/>
      <c r="N45" s="15"/>
      <c r="O45" s="15"/>
      <c r="P45" s="15"/>
      <c r="Q45" s="15" t="s">
        <v>177</v>
      </c>
      <c r="R45" s="15"/>
      <c r="S45" s="15" t="s">
        <v>177</v>
      </c>
      <c r="T45" s="20"/>
      <c r="U45" s="43"/>
      <c r="V45" s="20" t="s">
        <v>20</v>
      </c>
      <c r="W45" s="15"/>
      <c r="X45" s="16"/>
    </row>
    <row r="46" spans="1:24" s="19" customFormat="1" ht="22.5" customHeight="1">
      <c r="A46" s="18"/>
      <c r="B46" s="18"/>
      <c r="C46" s="18">
        <v>30</v>
      </c>
      <c r="D46" s="21" t="s">
        <v>111</v>
      </c>
      <c r="E46" s="22" t="s">
        <v>112</v>
      </c>
      <c r="F46" s="23" t="s">
        <v>113</v>
      </c>
      <c r="G46" s="15" t="s">
        <v>114</v>
      </c>
      <c r="H46" s="15">
        <v>0.0035787037037037037</v>
      </c>
      <c r="I46" s="35">
        <v>0.00032986111111111107</v>
      </c>
      <c r="J46" s="15">
        <v>0.0036562499999999998</v>
      </c>
      <c r="K46" s="40">
        <v>0.00032638888888888887</v>
      </c>
      <c r="L46" s="15">
        <v>0.003513888888888889</v>
      </c>
      <c r="M46" s="15"/>
      <c r="N46" s="15"/>
      <c r="O46" s="15"/>
      <c r="P46" s="15"/>
      <c r="Q46" s="15" t="s">
        <v>177</v>
      </c>
      <c r="R46" s="15"/>
      <c r="S46" s="15" t="s">
        <v>177</v>
      </c>
      <c r="T46" s="20"/>
      <c r="U46" s="43"/>
      <c r="V46" s="20" t="s">
        <v>20</v>
      </c>
      <c r="W46" s="15"/>
      <c r="X46" s="16"/>
    </row>
    <row r="47" spans="1:24" s="19" customFormat="1" ht="22.5" customHeight="1">
      <c r="A47" s="18"/>
      <c r="B47" s="18"/>
      <c r="C47" s="18">
        <v>34</v>
      </c>
      <c r="D47" s="24" t="s">
        <v>123</v>
      </c>
      <c r="E47" s="22" t="s">
        <v>124</v>
      </c>
      <c r="F47" s="25" t="s">
        <v>125</v>
      </c>
      <c r="G47" s="15" t="s">
        <v>114</v>
      </c>
      <c r="H47" s="15">
        <v>0.0035787037037037037</v>
      </c>
      <c r="I47" s="35">
        <v>0.0003379629629629629</v>
      </c>
      <c r="J47" s="15">
        <v>0.003483796296296296</v>
      </c>
      <c r="K47" s="40">
        <v>0.00032407407407407406</v>
      </c>
      <c r="L47" s="15"/>
      <c r="M47" s="15"/>
      <c r="N47" s="15"/>
      <c r="O47" s="15"/>
      <c r="P47" s="15"/>
      <c r="Q47" s="15" t="s">
        <v>177</v>
      </c>
      <c r="R47" s="15"/>
      <c r="S47" s="15" t="s">
        <v>177</v>
      </c>
      <c r="T47" s="20"/>
      <c r="U47" s="43"/>
      <c r="V47" s="20" t="s">
        <v>20</v>
      </c>
      <c r="W47" s="15"/>
      <c r="X47" s="16"/>
    </row>
    <row r="48" spans="1:24" s="19" customFormat="1" ht="22.5" customHeight="1">
      <c r="A48" s="18"/>
      <c r="B48" s="18"/>
      <c r="C48" s="18">
        <v>35</v>
      </c>
      <c r="D48" s="21" t="s">
        <v>126</v>
      </c>
      <c r="E48" s="22" t="s">
        <v>127</v>
      </c>
      <c r="F48" s="23" t="s">
        <v>128</v>
      </c>
      <c r="G48" s="15" t="s">
        <v>99</v>
      </c>
      <c r="H48" s="15">
        <v>0.0035787037037037037</v>
      </c>
      <c r="I48" s="35">
        <v>0.0003344907407407407</v>
      </c>
      <c r="J48" s="15">
        <v>0.0035439814814814817</v>
      </c>
      <c r="K48" s="40">
        <v>0.00032407407407407406</v>
      </c>
      <c r="L48" s="15">
        <v>0.0035567129629629633</v>
      </c>
      <c r="M48" s="15"/>
      <c r="N48" s="15"/>
      <c r="O48" s="15"/>
      <c r="P48" s="15"/>
      <c r="Q48" s="15" t="s">
        <v>177</v>
      </c>
      <c r="R48" s="15"/>
      <c r="S48" s="15" t="s">
        <v>177</v>
      </c>
      <c r="T48" s="20"/>
      <c r="U48" s="43"/>
      <c r="V48" s="20" t="s">
        <v>20</v>
      </c>
      <c r="W48" s="15"/>
      <c r="X48" s="16"/>
    </row>
    <row r="49" spans="1:24" s="19" customFormat="1" ht="22.5" customHeight="1">
      <c r="A49" s="18"/>
      <c r="B49" s="18"/>
      <c r="C49" s="18">
        <v>38</v>
      </c>
      <c r="D49" s="24" t="s">
        <v>133</v>
      </c>
      <c r="E49" s="22" t="s">
        <v>134</v>
      </c>
      <c r="F49" s="25" t="s">
        <v>135</v>
      </c>
      <c r="G49" s="15" t="s">
        <v>99</v>
      </c>
      <c r="H49" s="15">
        <v>0.0035787037037037037</v>
      </c>
      <c r="I49" s="35">
        <v>0.0003391203703703703</v>
      </c>
      <c r="J49" s="15">
        <v>0.0038472222222222224</v>
      </c>
      <c r="K49" s="40">
        <v>0.0003310185185185185</v>
      </c>
      <c r="L49" s="15">
        <v>0.0036898148148148146</v>
      </c>
      <c r="M49" s="15">
        <v>0.0038541666666666668</v>
      </c>
      <c r="N49" s="15">
        <v>0.003754629629629629</v>
      </c>
      <c r="O49" s="15"/>
      <c r="P49" s="15"/>
      <c r="Q49" s="15" t="s">
        <v>177</v>
      </c>
      <c r="R49" s="15"/>
      <c r="S49" s="15" t="s">
        <v>177</v>
      </c>
      <c r="T49" s="20"/>
      <c r="U49" s="43"/>
      <c r="V49" s="20" t="s">
        <v>20</v>
      </c>
      <c r="W49" s="15"/>
      <c r="X49" s="16"/>
    </row>
    <row r="50" spans="1:24" s="19" customFormat="1" ht="22.5" customHeight="1">
      <c r="A50" s="18"/>
      <c r="B50" s="18"/>
      <c r="C50" s="18"/>
      <c r="D50" s="24"/>
      <c r="E50" s="22"/>
      <c r="F50" s="25"/>
      <c r="G50" s="15"/>
      <c r="H50" s="15"/>
      <c r="I50" s="35"/>
      <c r="J50" s="15"/>
      <c r="K50" s="40"/>
      <c r="L50" s="15"/>
      <c r="M50" s="15"/>
      <c r="N50" s="15"/>
      <c r="O50" s="15"/>
      <c r="P50" s="15"/>
      <c r="Q50" s="15"/>
      <c r="R50" s="15"/>
      <c r="S50" s="15"/>
      <c r="T50" s="20"/>
      <c r="U50" s="43"/>
      <c r="V50" s="20"/>
      <c r="W50" s="15"/>
      <c r="X50" s="16"/>
    </row>
    <row r="51" spans="1:24" s="19" customFormat="1" ht="22.5" customHeight="1">
      <c r="A51" s="18"/>
      <c r="B51" s="18">
        <v>1</v>
      </c>
      <c r="C51" s="18">
        <v>46</v>
      </c>
      <c r="D51" s="21" t="s">
        <v>157</v>
      </c>
      <c r="E51" s="22" t="s">
        <v>158</v>
      </c>
      <c r="F51" s="23" t="s">
        <v>159</v>
      </c>
      <c r="G51" s="15" t="s">
        <v>160</v>
      </c>
      <c r="H51" s="15">
        <v>0.0035787037037037037</v>
      </c>
      <c r="I51" s="35">
        <v>0.0003356481481481481</v>
      </c>
      <c r="J51" s="15">
        <v>0.0035289351851851853</v>
      </c>
      <c r="K51" s="40">
        <v>0.0003310185185185185</v>
      </c>
      <c r="L51" s="15">
        <v>0.003483796296296296</v>
      </c>
      <c r="M51" s="15">
        <v>0.003665509259259259</v>
      </c>
      <c r="N51" s="15">
        <v>0.003561342592592592</v>
      </c>
      <c r="O51" s="15">
        <v>0.003265046296296296</v>
      </c>
      <c r="P51" s="15">
        <v>0.003568287037037037</v>
      </c>
      <c r="Q51" s="15" t="s">
        <v>177</v>
      </c>
      <c r="R51" s="15">
        <v>0.0054293981481481485</v>
      </c>
      <c r="S51" s="15" t="s">
        <v>177</v>
      </c>
      <c r="T51" s="20">
        <f>SUM(H51:S51)</f>
        <v>0.030747685185185187</v>
      </c>
      <c r="U51" s="43"/>
      <c r="V51" s="20">
        <f>SUM(T51,U51)</f>
        <v>0.030747685185185187</v>
      </c>
      <c r="W51" s="15"/>
      <c r="X51" s="16"/>
    </row>
    <row r="52" spans="1:24" s="19" customFormat="1" ht="22.5" customHeight="1">
      <c r="A52" s="18"/>
      <c r="B52" s="18">
        <v>2</v>
      </c>
      <c r="C52" s="18">
        <v>49</v>
      </c>
      <c r="D52" s="24" t="s">
        <v>168</v>
      </c>
      <c r="E52" s="22" t="s">
        <v>169</v>
      </c>
      <c r="F52" s="25" t="s">
        <v>170</v>
      </c>
      <c r="G52" s="15" t="s">
        <v>160</v>
      </c>
      <c r="H52" s="15">
        <v>0.0035787037037037037</v>
      </c>
      <c r="I52" s="35">
        <v>0.0003125</v>
      </c>
      <c r="J52" s="15">
        <v>0.0035763888888888894</v>
      </c>
      <c r="K52" s="40">
        <v>0.00030555555555555555</v>
      </c>
      <c r="L52" s="15">
        <v>0.0035821759259259257</v>
      </c>
      <c r="M52" s="15">
        <v>0.0037199074074074075</v>
      </c>
      <c r="N52" s="15">
        <v>0.00366087962962963</v>
      </c>
      <c r="O52" s="15">
        <v>0.003265046296296296</v>
      </c>
      <c r="P52" s="15">
        <v>0.0035960648148148154</v>
      </c>
      <c r="Q52" s="15" t="s">
        <v>177</v>
      </c>
      <c r="R52" s="15">
        <v>0.005541666666666667</v>
      </c>
      <c r="S52" s="15" t="s">
        <v>177</v>
      </c>
      <c r="T52" s="20">
        <f>SUM(H52:S52)</f>
        <v>0.031138888888888893</v>
      </c>
      <c r="U52" s="43"/>
      <c r="V52" s="20">
        <f>SUM(T52,U52)</f>
        <v>0.031138888888888893</v>
      </c>
      <c r="W52" s="15"/>
      <c r="X52" s="16"/>
    </row>
    <row r="53" spans="1:24" s="19" customFormat="1" ht="22.5" customHeight="1">
      <c r="A53" s="18"/>
      <c r="B53" s="18">
        <v>1</v>
      </c>
      <c r="C53" s="18">
        <v>48</v>
      </c>
      <c r="D53" s="24" t="s">
        <v>165</v>
      </c>
      <c r="E53" s="22" t="s">
        <v>166</v>
      </c>
      <c r="F53" s="25" t="s">
        <v>167</v>
      </c>
      <c r="G53" s="15" t="s">
        <v>164</v>
      </c>
      <c r="H53" s="15">
        <v>0.0035787037037037037</v>
      </c>
      <c r="I53" s="35">
        <v>0.00030555555555555555</v>
      </c>
      <c r="J53" s="15">
        <v>0.0037037037037037034</v>
      </c>
      <c r="K53" s="40">
        <v>0.00030555555555555555</v>
      </c>
      <c r="L53" s="15">
        <v>0.0036631944444444446</v>
      </c>
      <c r="M53" s="15">
        <v>0.003681712962962963</v>
      </c>
      <c r="N53" s="15">
        <v>0.0036319444444444446</v>
      </c>
      <c r="O53" s="15">
        <v>0.003265046296296296</v>
      </c>
      <c r="P53" s="15">
        <v>0.003655092592592593</v>
      </c>
      <c r="Q53" s="15" t="s">
        <v>177</v>
      </c>
      <c r="R53" s="15">
        <v>0.00562962962962963</v>
      </c>
      <c r="S53" s="15" t="s">
        <v>177</v>
      </c>
      <c r="T53" s="20">
        <f>SUM(H53:S53)</f>
        <v>0.03142013888888889</v>
      </c>
      <c r="U53" s="43"/>
      <c r="V53" s="20">
        <f>SUM(T53,U53)</f>
        <v>0.03142013888888889</v>
      </c>
      <c r="W53" s="15"/>
      <c r="X53" s="16"/>
    </row>
    <row r="54" spans="1:24" s="19" customFormat="1" ht="22.5" customHeight="1">
      <c r="A54" s="18"/>
      <c r="B54" s="18">
        <v>2</v>
      </c>
      <c r="C54" s="18">
        <v>47</v>
      </c>
      <c r="D54" s="21" t="s">
        <v>161</v>
      </c>
      <c r="E54" s="22" t="s">
        <v>162</v>
      </c>
      <c r="F54" s="23" t="s">
        <v>163</v>
      </c>
      <c r="G54" s="15" t="s">
        <v>164</v>
      </c>
      <c r="H54" s="15">
        <v>0.0035787037037037037</v>
      </c>
      <c r="I54" s="35">
        <v>0.0003321759259259259</v>
      </c>
      <c r="J54" s="15">
        <v>0.0038078703703703707</v>
      </c>
      <c r="K54" s="40">
        <v>0.0003159722222222222</v>
      </c>
      <c r="L54" s="15">
        <v>0.0036909722222222222</v>
      </c>
      <c r="M54" s="15">
        <v>0.003755787037037037</v>
      </c>
      <c r="N54" s="15">
        <v>0.0037037037037037034</v>
      </c>
      <c r="O54" s="15">
        <v>0.003265046296296296</v>
      </c>
      <c r="P54" s="15">
        <v>0.0037453703703703707</v>
      </c>
      <c r="Q54" s="15" t="s">
        <v>177</v>
      </c>
      <c r="R54" s="15">
        <v>0.005833333333333334</v>
      </c>
      <c r="S54" s="15" t="s">
        <v>177</v>
      </c>
      <c r="T54" s="20">
        <f>SUM(H54:S54)</f>
        <v>0.03202893518518519</v>
      </c>
      <c r="U54" s="43"/>
      <c r="V54" s="20">
        <f>SUM(T54,U54)</f>
        <v>0.03202893518518519</v>
      </c>
      <c r="W54" s="15"/>
      <c r="X54" s="16"/>
    </row>
    <row r="55" spans="1:24" s="28" customFormat="1" ht="24" customHeight="1">
      <c r="A55" s="26"/>
      <c r="B55" s="27"/>
      <c r="C55" s="26"/>
      <c r="E55" s="26"/>
      <c r="G55" s="26"/>
      <c r="H55" s="26"/>
      <c r="I55" s="36"/>
      <c r="J55" s="26"/>
      <c r="K55" s="41"/>
      <c r="L55" s="26"/>
      <c r="M55" s="26"/>
      <c r="N55" s="26"/>
      <c r="O55" s="26"/>
      <c r="P55" s="26"/>
      <c r="Q55" s="26"/>
      <c r="R55" s="26"/>
      <c r="S55" s="26"/>
      <c r="T55" s="26"/>
      <c r="U55" s="44"/>
      <c r="V55" s="26"/>
      <c r="W55" s="26"/>
      <c r="X55" s="26"/>
    </row>
    <row r="56" spans="1:24" s="28" customFormat="1" ht="13.5">
      <c r="A56" s="26"/>
      <c r="B56" s="26"/>
      <c r="C56" s="26"/>
      <c r="E56" s="26"/>
      <c r="G56" s="26"/>
      <c r="H56" s="26"/>
      <c r="I56" s="36"/>
      <c r="J56" s="26"/>
      <c r="K56" s="41"/>
      <c r="L56" s="26"/>
      <c r="M56" s="26"/>
      <c r="N56" s="26"/>
      <c r="O56" s="26"/>
      <c r="P56" s="26"/>
      <c r="Q56" s="26"/>
      <c r="R56" s="26"/>
      <c r="S56" s="26"/>
      <c r="T56" s="26"/>
      <c r="U56" s="44"/>
      <c r="V56" s="26"/>
      <c r="W56" s="26"/>
      <c r="X56" s="26"/>
    </row>
    <row r="57" spans="1:24" s="28" customFormat="1" ht="13.5">
      <c r="A57" s="26"/>
      <c r="B57" s="26"/>
      <c r="C57" s="26"/>
      <c r="E57" s="26"/>
      <c r="G57" s="26"/>
      <c r="H57" s="26"/>
      <c r="I57" s="36"/>
      <c r="J57" s="26"/>
      <c r="K57" s="41"/>
      <c r="L57" s="26"/>
      <c r="M57" s="26"/>
      <c r="N57" s="26"/>
      <c r="O57" s="26"/>
      <c r="P57" s="26"/>
      <c r="Q57" s="26"/>
      <c r="R57" s="26"/>
      <c r="S57" s="26"/>
      <c r="T57" s="26"/>
      <c r="U57" s="44"/>
      <c r="V57" s="26"/>
      <c r="W57" s="26"/>
      <c r="X57" s="26"/>
    </row>
    <row r="58" spans="1:24" s="28" customFormat="1" ht="13.5">
      <c r="A58" s="26"/>
      <c r="B58" s="26"/>
      <c r="C58" s="26"/>
      <c r="E58" s="26"/>
      <c r="G58" s="26"/>
      <c r="H58" s="26"/>
      <c r="I58" s="36"/>
      <c r="J58" s="26"/>
      <c r="K58" s="41"/>
      <c r="L58" s="26"/>
      <c r="M58" s="26"/>
      <c r="N58" s="26"/>
      <c r="O58" s="26"/>
      <c r="P58" s="26"/>
      <c r="Q58" s="26"/>
      <c r="R58" s="26"/>
      <c r="S58" s="26"/>
      <c r="T58" s="26"/>
      <c r="U58" s="44"/>
      <c r="V58" s="26"/>
      <c r="W58" s="26"/>
      <c r="X58" s="26"/>
    </row>
    <row r="59" spans="1:24" s="28" customFormat="1" ht="13.5">
      <c r="A59" s="26"/>
      <c r="B59" s="26"/>
      <c r="C59" s="26"/>
      <c r="E59" s="26"/>
      <c r="G59" s="26"/>
      <c r="H59" s="26"/>
      <c r="I59" s="36"/>
      <c r="J59" s="26"/>
      <c r="K59" s="41"/>
      <c r="L59" s="26"/>
      <c r="M59" s="26"/>
      <c r="N59" s="26"/>
      <c r="O59" s="26"/>
      <c r="P59" s="26"/>
      <c r="Q59" s="26"/>
      <c r="R59" s="26"/>
      <c r="S59" s="26"/>
      <c r="T59" s="26"/>
      <c r="U59" s="44"/>
      <c r="V59" s="26"/>
      <c r="W59" s="26"/>
      <c r="X59" s="26"/>
    </row>
    <row r="60" spans="1:24" s="28" customFormat="1" ht="13.5">
      <c r="A60" s="26"/>
      <c r="B60" s="26"/>
      <c r="C60" s="26"/>
      <c r="E60" s="26"/>
      <c r="G60" s="26"/>
      <c r="H60" s="26"/>
      <c r="I60" s="36"/>
      <c r="J60" s="26"/>
      <c r="K60" s="41"/>
      <c r="L60" s="26"/>
      <c r="M60" s="26"/>
      <c r="N60" s="26"/>
      <c r="O60" s="26"/>
      <c r="P60" s="26"/>
      <c r="Q60" s="26"/>
      <c r="R60" s="26"/>
      <c r="S60" s="26"/>
      <c r="T60" s="26"/>
      <c r="U60" s="44"/>
      <c r="V60" s="26"/>
      <c r="W60" s="26"/>
      <c r="X60" s="26"/>
    </row>
    <row r="61" spans="1:24" s="28" customFormat="1" ht="13.5">
      <c r="A61" s="26"/>
      <c r="B61" s="26"/>
      <c r="C61" s="26"/>
      <c r="E61" s="26"/>
      <c r="G61" s="26"/>
      <c r="H61" s="26"/>
      <c r="I61" s="36"/>
      <c r="J61" s="26"/>
      <c r="K61" s="41"/>
      <c r="L61" s="26"/>
      <c r="M61" s="26"/>
      <c r="N61" s="26"/>
      <c r="O61" s="26"/>
      <c r="P61" s="26"/>
      <c r="Q61" s="26"/>
      <c r="R61" s="26"/>
      <c r="S61" s="26"/>
      <c r="T61" s="26"/>
      <c r="U61" s="44"/>
      <c r="V61" s="26" t="s">
        <v>20</v>
      </c>
      <c r="W61" s="26"/>
      <c r="X61" s="26"/>
    </row>
    <row r="62" spans="1:24" s="28" customFormat="1" ht="13.5">
      <c r="A62" s="26"/>
      <c r="B62" s="26"/>
      <c r="C62" s="26"/>
      <c r="E62" s="26"/>
      <c r="G62" s="26"/>
      <c r="H62" s="26"/>
      <c r="I62" s="36"/>
      <c r="J62" s="26"/>
      <c r="K62" s="41"/>
      <c r="L62" s="26"/>
      <c r="M62" s="26"/>
      <c r="N62" s="26"/>
      <c r="O62" s="26"/>
      <c r="P62" s="26"/>
      <c r="Q62" s="26"/>
      <c r="R62" s="26"/>
      <c r="S62" s="26"/>
      <c r="T62" s="26"/>
      <c r="U62" s="44"/>
      <c r="V62" s="26" t="s">
        <v>20</v>
      </c>
      <c r="W62" s="26"/>
      <c r="X62" s="26"/>
    </row>
    <row r="63" spans="1:24" s="28" customFormat="1" ht="13.5">
      <c r="A63" s="26"/>
      <c r="B63" s="26"/>
      <c r="C63" s="26"/>
      <c r="E63" s="26"/>
      <c r="G63" s="26"/>
      <c r="H63" s="26"/>
      <c r="I63" s="36"/>
      <c r="J63" s="26"/>
      <c r="K63" s="41"/>
      <c r="L63" s="26"/>
      <c r="M63" s="26"/>
      <c r="N63" s="26"/>
      <c r="O63" s="26"/>
      <c r="P63" s="26"/>
      <c r="Q63" s="26"/>
      <c r="R63" s="26"/>
      <c r="S63" s="26"/>
      <c r="T63" s="26"/>
      <c r="U63" s="44"/>
      <c r="V63" s="26" t="s">
        <v>20</v>
      </c>
      <c r="W63" s="26"/>
      <c r="X63" s="26"/>
    </row>
    <row r="64" spans="1:24" s="28" customFormat="1" ht="13.5">
      <c r="A64" s="26"/>
      <c r="B64" s="26"/>
      <c r="C64" s="26"/>
      <c r="E64" s="26"/>
      <c r="G64" s="26"/>
      <c r="H64" s="26"/>
      <c r="I64" s="36"/>
      <c r="J64" s="26"/>
      <c r="K64" s="41"/>
      <c r="L64" s="26"/>
      <c r="M64" s="26"/>
      <c r="N64" s="26"/>
      <c r="O64" s="26"/>
      <c r="P64" s="26"/>
      <c r="Q64" s="26"/>
      <c r="R64" s="26"/>
      <c r="S64" s="26"/>
      <c r="T64" s="26"/>
      <c r="U64" s="44"/>
      <c r="V64" s="26" t="s">
        <v>20</v>
      </c>
      <c r="W64" s="26"/>
      <c r="X64" s="26"/>
    </row>
    <row r="65" spans="1:24" s="28" customFormat="1" ht="13.5">
      <c r="A65" s="26"/>
      <c r="B65" s="26"/>
      <c r="C65" s="26"/>
      <c r="E65" s="26"/>
      <c r="G65" s="26"/>
      <c r="H65" s="26"/>
      <c r="I65" s="36"/>
      <c r="J65" s="26"/>
      <c r="K65" s="41"/>
      <c r="L65" s="26"/>
      <c r="M65" s="26"/>
      <c r="N65" s="26"/>
      <c r="O65" s="26"/>
      <c r="P65" s="26"/>
      <c r="Q65" s="26"/>
      <c r="R65" s="26"/>
      <c r="S65" s="26"/>
      <c r="T65" s="26"/>
      <c r="U65" s="44"/>
      <c r="V65" s="26" t="s">
        <v>20</v>
      </c>
      <c r="W65" s="26"/>
      <c r="X65" s="26"/>
    </row>
    <row r="66" spans="1:24" s="28" customFormat="1" ht="13.5">
      <c r="A66" s="26"/>
      <c r="B66" s="26"/>
      <c r="C66" s="26"/>
      <c r="E66" s="26"/>
      <c r="G66" s="26"/>
      <c r="H66" s="26"/>
      <c r="I66" s="36"/>
      <c r="J66" s="26"/>
      <c r="K66" s="41"/>
      <c r="L66" s="26"/>
      <c r="M66" s="26"/>
      <c r="N66" s="26"/>
      <c r="O66" s="26"/>
      <c r="P66" s="26"/>
      <c r="Q66" s="26"/>
      <c r="R66" s="26"/>
      <c r="S66" s="26"/>
      <c r="T66" s="26"/>
      <c r="U66" s="29"/>
      <c r="V66" s="26" t="s">
        <v>20</v>
      </c>
      <c r="W66" s="26"/>
      <c r="X66" s="26"/>
    </row>
    <row r="67" spans="1:24" s="28" customFormat="1" ht="13.5">
      <c r="A67" s="26"/>
      <c r="B67" s="26"/>
      <c r="C67" s="26"/>
      <c r="E67" s="26"/>
      <c r="G67" s="26"/>
      <c r="H67" s="26"/>
      <c r="I67" s="36"/>
      <c r="J67" s="26"/>
      <c r="K67" s="41"/>
      <c r="L67" s="26"/>
      <c r="M67" s="26"/>
      <c r="N67" s="26"/>
      <c r="O67" s="26"/>
      <c r="P67" s="26"/>
      <c r="Q67" s="26"/>
      <c r="R67" s="26"/>
      <c r="S67" s="26"/>
      <c r="T67" s="26"/>
      <c r="U67" s="29"/>
      <c r="V67" s="26" t="s">
        <v>20</v>
      </c>
      <c r="W67" s="26"/>
      <c r="X67" s="26"/>
    </row>
    <row r="68" spans="1:24" s="28" customFormat="1" ht="13.5">
      <c r="A68" s="26"/>
      <c r="B68" s="26"/>
      <c r="C68" s="26"/>
      <c r="E68" s="26"/>
      <c r="G68" s="26"/>
      <c r="H68" s="26"/>
      <c r="I68" s="36"/>
      <c r="J68" s="26"/>
      <c r="K68" s="41"/>
      <c r="L68" s="26"/>
      <c r="M68" s="26"/>
      <c r="N68" s="26"/>
      <c r="O68" s="26"/>
      <c r="P68" s="26"/>
      <c r="Q68" s="26"/>
      <c r="R68" s="26"/>
      <c r="S68" s="26"/>
      <c r="T68" s="26"/>
      <c r="U68" s="29"/>
      <c r="V68" s="26" t="s">
        <v>20</v>
      </c>
      <c r="W68" s="26"/>
      <c r="X68" s="26"/>
    </row>
    <row r="69" spans="1:24" s="28" customFormat="1" ht="13.5">
      <c r="A69" s="26"/>
      <c r="B69" s="26"/>
      <c r="C69" s="26"/>
      <c r="E69" s="26"/>
      <c r="G69" s="26"/>
      <c r="H69" s="26"/>
      <c r="I69" s="36"/>
      <c r="J69" s="26"/>
      <c r="K69" s="41"/>
      <c r="L69" s="26"/>
      <c r="M69" s="26"/>
      <c r="N69" s="26"/>
      <c r="O69" s="26"/>
      <c r="P69" s="26"/>
      <c r="Q69" s="26"/>
      <c r="R69" s="26"/>
      <c r="S69" s="26"/>
      <c r="T69" s="26"/>
      <c r="U69" s="29"/>
      <c r="V69" s="26" t="s">
        <v>20</v>
      </c>
      <c r="W69" s="26"/>
      <c r="X69" s="26"/>
    </row>
    <row r="70" spans="1:24" s="28" customFormat="1" ht="13.5">
      <c r="A70" s="26"/>
      <c r="B70" s="26"/>
      <c r="C70" s="26"/>
      <c r="E70" s="26"/>
      <c r="G70" s="26"/>
      <c r="H70" s="26"/>
      <c r="I70" s="36"/>
      <c r="J70" s="26"/>
      <c r="K70" s="41"/>
      <c r="L70" s="26"/>
      <c r="M70" s="26"/>
      <c r="N70" s="26"/>
      <c r="O70" s="26"/>
      <c r="P70" s="26"/>
      <c r="Q70" s="26"/>
      <c r="R70" s="26"/>
      <c r="S70" s="26"/>
      <c r="T70" s="26"/>
      <c r="U70" s="29"/>
      <c r="V70" s="26" t="s">
        <v>20</v>
      </c>
      <c r="W70" s="26"/>
      <c r="X70" s="26"/>
    </row>
    <row r="71" spans="1:24" s="28" customFormat="1" ht="13.5">
      <c r="A71" s="26"/>
      <c r="B71" s="26"/>
      <c r="C71" s="26"/>
      <c r="E71" s="26"/>
      <c r="G71" s="26"/>
      <c r="H71" s="26"/>
      <c r="I71" s="36"/>
      <c r="J71" s="26"/>
      <c r="K71" s="41"/>
      <c r="L71" s="26"/>
      <c r="M71" s="26"/>
      <c r="N71" s="26"/>
      <c r="O71" s="26"/>
      <c r="P71" s="26"/>
      <c r="Q71" s="26"/>
      <c r="R71" s="26"/>
      <c r="S71" s="26"/>
      <c r="T71" s="26"/>
      <c r="U71" s="29"/>
      <c r="V71" s="26" t="s">
        <v>20</v>
      </c>
      <c r="W71" s="26"/>
      <c r="X71" s="26"/>
    </row>
    <row r="72" spans="1:24" s="28" customFormat="1" ht="13.5">
      <c r="A72" s="26"/>
      <c r="B72" s="26"/>
      <c r="C72" s="26"/>
      <c r="E72" s="26"/>
      <c r="G72" s="26"/>
      <c r="H72" s="26"/>
      <c r="I72" s="36"/>
      <c r="J72" s="26"/>
      <c r="K72" s="41"/>
      <c r="L72" s="26"/>
      <c r="M72" s="26"/>
      <c r="N72" s="26"/>
      <c r="O72" s="26"/>
      <c r="P72" s="26"/>
      <c r="Q72" s="26"/>
      <c r="R72" s="26"/>
      <c r="S72" s="26"/>
      <c r="T72" s="26"/>
      <c r="U72" s="29"/>
      <c r="V72" s="26" t="s">
        <v>20</v>
      </c>
      <c r="W72" s="26"/>
      <c r="X72" s="26"/>
    </row>
    <row r="73" spans="1:24" s="28" customFormat="1" ht="13.5">
      <c r="A73" s="26"/>
      <c r="B73" s="26"/>
      <c r="C73" s="26"/>
      <c r="E73" s="26"/>
      <c r="G73" s="26"/>
      <c r="H73" s="26"/>
      <c r="I73" s="36"/>
      <c r="J73" s="26"/>
      <c r="K73" s="41"/>
      <c r="L73" s="26"/>
      <c r="M73" s="26"/>
      <c r="N73" s="26"/>
      <c r="O73" s="26"/>
      <c r="P73" s="26"/>
      <c r="Q73" s="26"/>
      <c r="R73" s="26"/>
      <c r="S73" s="26"/>
      <c r="T73" s="26"/>
      <c r="U73" s="29"/>
      <c r="V73" s="26"/>
      <c r="W73" s="26"/>
      <c r="X73" s="26"/>
    </row>
    <row r="74" spans="1:24" s="28" customFormat="1" ht="13.5">
      <c r="A74" s="26"/>
      <c r="B74" s="26"/>
      <c r="C74" s="26"/>
      <c r="E74" s="26"/>
      <c r="G74" s="26"/>
      <c r="H74" s="26"/>
      <c r="I74" s="36"/>
      <c r="J74" s="26"/>
      <c r="K74" s="41"/>
      <c r="L74" s="26"/>
      <c r="M74" s="26"/>
      <c r="N74" s="26"/>
      <c r="O74" s="26"/>
      <c r="P74" s="26"/>
      <c r="Q74" s="26"/>
      <c r="R74" s="26"/>
      <c r="S74" s="26"/>
      <c r="T74" s="26"/>
      <c r="U74" s="29"/>
      <c r="V74" s="26"/>
      <c r="W74" s="26"/>
      <c r="X74" s="26"/>
    </row>
    <row r="75" spans="1:24" s="28" customFormat="1" ht="13.5">
      <c r="A75" s="26"/>
      <c r="B75" s="26"/>
      <c r="C75" s="26"/>
      <c r="E75" s="26"/>
      <c r="G75" s="26"/>
      <c r="H75" s="26"/>
      <c r="I75" s="36"/>
      <c r="J75" s="26"/>
      <c r="K75" s="41"/>
      <c r="L75" s="26"/>
      <c r="M75" s="26"/>
      <c r="N75" s="26"/>
      <c r="O75" s="26"/>
      <c r="P75" s="26"/>
      <c r="Q75" s="26"/>
      <c r="R75" s="26"/>
      <c r="S75" s="26"/>
      <c r="T75" s="26"/>
      <c r="U75" s="29"/>
      <c r="V75" s="26"/>
      <c r="W75" s="26"/>
      <c r="X75" s="26"/>
    </row>
    <row r="76" spans="1:24" s="28" customFormat="1" ht="13.5">
      <c r="A76" s="26"/>
      <c r="B76" s="26"/>
      <c r="C76" s="26"/>
      <c r="E76" s="26"/>
      <c r="G76" s="26"/>
      <c r="H76" s="26"/>
      <c r="I76" s="36"/>
      <c r="J76" s="26"/>
      <c r="K76" s="41"/>
      <c r="L76" s="26"/>
      <c r="M76" s="26"/>
      <c r="N76" s="26"/>
      <c r="O76" s="26"/>
      <c r="P76" s="26"/>
      <c r="Q76" s="26"/>
      <c r="R76" s="26"/>
      <c r="S76" s="26"/>
      <c r="T76" s="26"/>
      <c r="U76" s="29"/>
      <c r="V76" s="26"/>
      <c r="W76" s="26"/>
      <c r="X76" s="26"/>
    </row>
    <row r="77" spans="1:24" s="28" customFormat="1" ht="13.5">
      <c r="A77" s="26"/>
      <c r="B77" s="26"/>
      <c r="C77" s="26"/>
      <c r="E77" s="26"/>
      <c r="G77" s="26"/>
      <c r="H77" s="26"/>
      <c r="I77" s="36"/>
      <c r="J77" s="26"/>
      <c r="K77" s="41"/>
      <c r="L77" s="26"/>
      <c r="M77" s="26"/>
      <c r="N77" s="26"/>
      <c r="O77" s="26"/>
      <c r="P77" s="26"/>
      <c r="Q77" s="26"/>
      <c r="R77" s="26"/>
      <c r="S77" s="26"/>
      <c r="T77" s="26"/>
      <c r="U77" s="29"/>
      <c r="V77" s="26"/>
      <c r="W77" s="26"/>
      <c r="X77" s="26"/>
    </row>
    <row r="78" spans="1:24" s="28" customFormat="1" ht="13.5">
      <c r="A78" s="26"/>
      <c r="B78" s="26"/>
      <c r="C78" s="26"/>
      <c r="E78" s="26"/>
      <c r="G78" s="26"/>
      <c r="H78" s="26"/>
      <c r="I78" s="36"/>
      <c r="J78" s="26"/>
      <c r="K78" s="41"/>
      <c r="L78" s="26"/>
      <c r="M78" s="26"/>
      <c r="N78" s="26"/>
      <c r="O78" s="26"/>
      <c r="P78" s="26"/>
      <c r="Q78" s="26"/>
      <c r="R78" s="26"/>
      <c r="S78" s="26"/>
      <c r="T78" s="26"/>
      <c r="U78" s="29"/>
      <c r="V78" s="26"/>
      <c r="W78" s="26"/>
      <c r="X78" s="26"/>
    </row>
    <row r="79" spans="1:24" s="28" customFormat="1" ht="13.5">
      <c r="A79" s="26"/>
      <c r="B79" s="26"/>
      <c r="C79" s="26"/>
      <c r="E79" s="26"/>
      <c r="G79" s="26"/>
      <c r="H79" s="26"/>
      <c r="I79" s="36"/>
      <c r="J79" s="26"/>
      <c r="K79" s="41"/>
      <c r="L79" s="26"/>
      <c r="M79" s="26"/>
      <c r="N79" s="26"/>
      <c r="O79" s="26"/>
      <c r="P79" s="26"/>
      <c r="Q79" s="26"/>
      <c r="R79" s="26"/>
      <c r="S79" s="26"/>
      <c r="T79" s="26"/>
      <c r="U79" s="29"/>
      <c r="V79" s="26"/>
      <c r="W79" s="26"/>
      <c r="X79" s="26"/>
    </row>
    <row r="80" spans="1:7" ht="13.5">
      <c r="A80" s="26"/>
      <c r="B80" s="26"/>
      <c r="C80" s="26"/>
      <c r="D80" s="28"/>
      <c r="E80" s="26"/>
      <c r="F80" s="28"/>
      <c r="G80" s="26"/>
    </row>
    <row r="81" spans="1:7" ht="13.5">
      <c r="A81" s="26"/>
      <c r="B81" s="26"/>
      <c r="C81" s="26"/>
      <c r="D81" s="28"/>
      <c r="E81" s="26"/>
      <c r="F81" s="28"/>
      <c r="G81" s="26"/>
    </row>
    <row r="82" spans="1:7" ht="13.5">
      <c r="A82" s="26"/>
      <c r="B82" s="26"/>
      <c r="C82" s="26"/>
      <c r="D82" s="28"/>
      <c r="E82" s="26"/>
      <c r="F82" s="28"/>
      <c r="G82" s="26"/>
    </row>
    <row r="83" spans="1:7" ht="13.5">
      <c r="A83" s="26"/>
      <c r="B83" s="26"/>
      <c r="C83" s="26"/>
      <c r="D83" s="28"/>
      <c r="E83" s="26"/>
      <c r="F83" s="28"/>
      <c r="G83" s="26"/>
    </row>
    <row r="84" spans="1:7" ht="13.5">
      <c r="A84" s="26"/>
      <c r="B84" s="26"/>
      <c r="C84" s="26"/>
      <c r="D84" s="28"/>
      <c r="E84" s="26"/>
      <c r="F84" s="28"/>
      <c r="G84" s="26"/>
    </row>
    <row r="85" spans="1:7" ht="13.5">
      <c r="A85" s="26"/>
      <c r="B85" s="26"/>
      <c r="C85" s="26"/>
      <c r="D85" s="28"/>
      <c r="E85" s="26"/>
      <c r="F85" s="28"/>
      <c r="G85" s="26"/>
    </row>
    <row r="86" spans="1:7" ht="13.5">
      <c r="A86" s="26"/>
      <c r="B86" s="26"/>
      <c r="C86" s="26"/>
      <c r="D86" s="28"/>
      <c r="E86" s="26"/>
      <c r="F86" s="28"/>
      <c r="G86" s="26"/>
    </row>
    <row r="87" spans="1:7" ht="13.5">
      <c r="A87" s="26"/>
      <c r="B87" s="26"/>
      <c r="C87" s="26"/>
      <c r="D87" s="28"/>
      <c r="E87" s="26"/>
      <c r="F87" s="28"/>
      <c r="G87" s="26"/>
    </row>
    <row r="88" spans="1:7" ht="13.5">
      <c r="A88" s="26"/>
      <c r="B88" s="26"/>
      <c r="C88" s="26"/>
      <c r="D88" s="28"/>
      <c r="E88" s="26"/>
      <c r="F88" s="28"/>
      <c r="G88" s="26"/>
    </row>
  </sheetData>
  <sheetProtection/>
  <autoFilter ref="A4:X49">
    <sortState ref="A5:X88">
      <sortCondition sortBy="value" ref="Q5:Q88"/>
    </sortState>
  </autoFilter>
  <mergeCells count="11">
    <mergeCell ref="H2:S3"/>
    <mergeCell ref="T2:V3"/>
    <mergeCell ref="X2:X4"/>
    <mergeCell ref="W2:W4"/>
    <mergeCell ref="G2:G4"/>
    <mergeCell ref="F2:F4"/>
    <mergeCell ref="A2:A4"/>
    <mergeCell ref="C2:C4"/>
    <mergeCell ref="D2:D4"/>
    <mergeCell ref="E2:E4"/>
    <mergeCell ref="B2:B4"/>
  </mergeCells>
  <conditionalFormatting sqref="A5:IV54">
    <cfRule type="expression" priority="1" dxfId="2" stopIfTrue="1">
      <formula>MOD(ROW(),2)=0</formula>
    </cfRule>
  </conditionalFormatting>
  <dataValidations count="1">
    <dataValidation allowBlank="1" showInputMessage="1" showErrorMessage="1" imeMode="hiragana" sqref="D5:D13 D16:D54 E5:F54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2008-04-14T04:28:38Z</cp:lastPrinted>
  <dcterms:created xsi:type="dcterms:W3CDTF">2003-04-10T03:04:44Z</dcterms:created>
  <dcterms:modified xsi:type="dcterms:W3CDTF">2008-10-05T13:14:40Z</dcterms:modified>
  <cp:category/>
  <cp:version/>
  <cp:contentType/>
  <cp:contentStatus/>
</cp:coreProperties>
</file>