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6" windowWidth="14952" windowHeight="10632" activeTab="0"/>
  </bookViews>
  <sheets>
    <sheet name="速報" sheetId="1" r:id="rId1"/>
    <sheet name="Sheet2" sheetId="2" r:id="rId2"/>
    <sheet name="Sheet3" sheetId="3" r:id="rId3"/>
  </sheets>
  <definedNames>
    <definedName name="_xlnm._FilterDatabase" localSheetId="0" hidden="1">'速報'!$A$4:$AN$50</definedName>
    <definedName name="_xlnm.Print_Area" localSheetId="0">'速報'!$A$1:$AN$50</definedName>
  </definedNames>
  <calcPr fullCalcOnLoad="1"/>
</workbook>
</file>

<file path=xl/sharedStrings.xml><?xml version="1.0" encoding="utf-8"?>
<sst xmlns="http://schemas.openxmlformats.org/spreadsheetml/2006/main" count="240" uniqueCount="175">
  <si>
    <t>SS5</t>
  </si>
  <si>
    <t>SS6</t>
  </si>
  <si>
    <t>SS7</t>
  </si>
  <si>
    <t>Class
Position</t>
  </si>
  <si>
    <t>Car No.</t>
  </si>
  <si>
    <t>Driver</t>
  </si>
  <si>
    <t>Co-driver</t>
  </si>
  <si>
    <t>Vehicle</t>
  </si>
  <si>
    <t>Class</t>
  </si>
  <si>
    <t>RallyTotal</t>
  </si>
  <si>
    <t>Ｄｉｆｆｅｒｅｎｃｅ from leader</t>
  </si>
  <si>
    <t>SS1</t>
  </si>
  <si>
    <t>SS Time</t>
  </si>
  <si>
    <t>Penalty</t>
  </si>
  <si>
    <t>Total</t>
  </si>
  <si>
    <t>Overall
Position</t>
  </si>
  <si>
    <r>
      <t xml:space="preserve">Ｄｉｆｆｅｒｅｎｃｅ from </t>
    </r>
    <r>
      <rPr>
        <sz val="11"/>
        <rFont val="ＭＳ Ｐゴシック"/>
        <family val="3"/>
      </rPr>
      <t>previous position</t>
    </r>
  </si>
  <si>
    <t>SS8</t>
  </si>
  <si>
    <t>Retired</t>
  </si>
  <si>
    <t>Day 1</t>
  </si>
  <si>
    <t>Day 1Total</t>
  </si>
  <si>
    <t>Day 2</t>
  </si>
  <si>
    <t>Day 2Total</t>
  </si>
  <si>
    <t>Final Classification　ツールド・九州 2010 in 唐津（round1）</t>
  </si>
  <si>
    <t>SS2</t>
  </si>
  <si>
    <t>SS3</t>
  </si>
  <si>
    <t>SS4</t>
  </si>
  <si>
    <t>SS9</t>
  </si>
  <si>
    <t>SS10</t>
  </si>
  <si>
    <t>SS11</t>
  </si>
  <si>
    <t>SS12</t>
  </si>
  <si>
    <t>SS13</t>
  </si>
  <si>
    <t>SS14</t>
  </si>
  <si>
    <t>SS15</t>
  </si>
  <si>
    <t>SS16</t>
  </si>
  <si>
    <t>SS17</t>
  </si>
  <si>
    <t>SS18</t>
  </si>
  <si>
    <t>SS19</t>
  </si>
  <si>
    <t>SS20</t>
  </si>
  <si>
    <t>SS21</t>
  </si>
  <si>
    <t>SS22</t>
  </si>
  <si>
    <t>勝田　範彦</t>
  </si>
  <si>
    <t>足立　さやか</t>
  </si>
  <si>
    <t>ラック名スバルＳＴＩ ＤＬインプレッサ</t>
  </si>
  <si>
    <t>JN-4</t>
  </si>
  <si>
    <t>吉谷　久俊</t>
  </si>
  <si>
    <t>高田　新二</t>
  </si>
  <si>
    <t>ＲＳ★ＲＸＤＬＸＬＡＮＣＥＲ・ＪＡＫ</t>
  </si>
  <si>
    <t>松岡　孝典</t>
  </si>
  <si>
    <t>木村　裕介</t>
  </si>
  <si>
    <t>ＮＥＴ・ＤＬ・ＫＹＢインプレッサ</t>
  </si>
  <si>
    <t>高山　仁</t>
  </si>
  <si>
    <t>広田　沙貴子</t>
  </si>
  <si>
    <t>ＤＬ☆Ｃロレーヌ☆ハセプロランサーⅦ</t>
  </si>
  <si>
    <t>古谷　哲也</t>
  </si>
  <si>
    <t>横川　紀仁</t>
  </si>
  <si>
    <t>ＤＬ・ｉｔｚｚ・ランサー</t>
  </si>
  <si>
    <t>福永　修</t>
  </si>
  <si>
    <t>奥村　久継</t>
  </si>
  <si>
    <t>ＨＡＳＥＰＲＯ・ＳＤＦ・ＤＬ・ランサー</t>
  </si>
  <si>
    <t>牟田　周平</t>
  </si>
  <si>
    <t>吉田　満</t>
  </si>
  <si>
    <t>アライモータースポーツ　インプレッサ</t>
  </si>
  <si>
    <t>眞貝　知志</t>
  </si>
  <si>
    <t>田中　直哉</t>
  </si>
  <si>
    <t>メロンブックスＤＬテインＢＲＩＧインテ</t>
  </si>
  <si>
    <t>JN-3</t>
  </si>
  <si>
    <t>松本　琢史</t>
  </si>
  <si>
    <t>石田　一輝</t>
  </si>
  <si>
    <t>ＣＳＳＰ・ＢＲＩＧ・ＬＯＴＵＳ</t>
  </si>
  <si>
    <t>岡田　孝一</t>
  </si>
  <si>
    <t>石田　裕一</t>
  </si>
  <si>
    <t>カローラ博多ＤＬアルテック　セリカ</t>
  </si>
  <si>
    <t>明治　慎太郎</t>
  </si>
  <si>
    <t>漆戸　あゆみ</t>
  </si>
  <si>
    <t>ＯＫＵ ＡＤＶＡＮ ｅｌ Ｐ．ＭＵ ＴＧ旭スターレット</t>
  </si>
  <si>
    <t>松岡　努</t>
  </si>
  <si>
    <t>小宮　新一</t>
  </si>
  <si>
    <t>ＩＴＥＣ＆ＶＩＣＴＯＲＹ　ランサー</t>
  </si>
  <si>
    <t>丹羽　和彦</t>
  </si>
  <si>
    <t>藤田　めぐみ</t>
  </si>
  <si>
    <t>丹羽レーシング　ＫＹＢ　Ｆｉｔ</t>
  </si>
  <si>
    <t>JN-2</t>
  </si>
  <si>
    <t>藤本　鋼二</t>
  </si>
  <si>
    <t>古原　寛之</t>
  </si>
  <si>
    <t>クスコ・ファミリー損保ＲＣ大分ミラージュ</t>
  </si>
  <si>
    <t>高橋　悟志</t>
  </si>
  <si>
    <t>箕作　裕子</t>
  </si>
  <si>
    <t>ミツバＷＭ　ＤＬラック　マジカル　レビン</t>
  </si>
  <si>
    <t>今井　聡</t>
  </si>
  <si>
    <t>宮城　孝仁</t>
  </si>
  <si>
    <t>ＡＮＺＡＩ　ランサー</t>
  </si>
  <si>
    <t>香川　秀樹</t>
  </si>
  <si>
    <t>船木　一祥</t>
  </si>
  <si>
    <t>ｅｌ正和ＤＬミッドランドＢＲＩＧインテＲ</t>
  </si>
  <si>
    <t>金成　昌幸</t>
  </si>
  <si>
    <t>露木　明浩</t>
  </si>
  <si>
    <t>ミツバ・ＦＲＴ・ＢＲＩＧ・モベル・ＥＧ６</t>
  </si>
  <si>
    <t>大西　史朗</t>
  </si>
  <si>
    <t>馬瀬　耕平</t>
  </si>
  <si>
    <t>ＤＬ・ｉｔｚｚ・ＢＲＩＤＥ・ＬＴインテグラ</t>
  </si>
  <si>
    <t>平山　十四朗</t>
  </si>
  <si>
    <t>柿本　登志雄</t>
  </si>
  <si>
    <t>柿本加藤瓦工事西日本ポテンシャルインテ</t>
  </si>
  <si>
    <t>鈴 木　尚</t>
  </si>
  <si>
    <t>矢柳　靜一郎</t>
  </si>
  <si>
    <t>ＳＭａＳＨ　ＤＬコマツＣＳインテグラ</t>
  </si>
  <si>
    <t>宇田　圭佑</t>
  </si>
  <si>
    <t>走出　芽美</t>
  </si>
  <si>
    <t>ＣＳＳＰブリッグｅｌｆインテグラ</t>
  </si>
  <si>
    <t>番場　彬</t>
  </si>
  <si>
    <t>加勢　直毅</t>
  </si>
  <si>
    <t>ＡＤＶＡＮ　ＣＵＳＣＯ　スイフトＲ＋</t>
  </si>
  <si>
    <t>天野　智之</t>
  </si>
  <si>
    <t>井上　裕紀子</t>
  </si>
  <si>
    <t>ＤＬ・ＰＥＴＲＯＮＡＳ・ＢＲＩＧヴィッツ</t>
  </si>
  <si>
    <t>村田　康介</t>
  </si>
  <si>
    <t>平山　真理</t>
  </si>
  <si>
    <t>ＲＩＧＩＤ☆ＤＬ☆ｅ’Ｔｕｎｅデミオ</t>
  </si>
  <si>
    <t>高篠　孝介</t>
  </si>
  <si>
    <t>高橋　巧</t>
  </si>
  <si>
    <t>ＲＥＰＳＯＬ　ＡＤＶＡＮ 　三共　シビック</t>
  </si>
  <si>
    <t>鷲尾　俊一</t>
  </si>
  <si>
    <t>鈴木　隆司</t>
  </si>
  <si>
    <t>ワコーベストワーク　スイフト</t>
  </si>
  <si>
    <t>本名　修也</t>
  </si>
  <si>
    <t>湊　比呂美</t>
  </si>
  <si>
    <t>アンフイニ∞ヴィッツ</t>
  </si>
  <si>
    <t>畠山　貴之</t>
  </si>
  <si>
    <t>田代　啓之</t>
  </si>
  <si>
    <t>Ｗｉｎｍａｘ　ＴＳ０６　Ｖｉｔｚ</t>
  </si>
  <si>
    <t>中西　昌人</t>
  </si>
  <si>
    <t>北川　紗衣</t>
  </si>
  <si>
    <t>マクゼス・デイトナ・ワンズターン・ストーリア</t>
  </si>
  <si>
    <t>JN-1</t>
  </si>
  <si>
    <t>山北　研二</t>
  </si>
  <si>
    <t>川添　博</t>
  </si>
  <si>
    <t>ＢＲＩＧダンロップＦＡＬＣＯＮ ＸＡマーチ</t>
  </si>
  <si>
    <t>奴田原　文雄</t>
  </si>
  <si>
    <t>佐藤　忠宜</t>
  </si>
  <si>
    <t>ＡＤＶＡＮ－ＰＩＡＡランサー</t>
  </si>
  <si>
    <t>石田　正史</t>
  </si>
  <si>
    <t>竹下　紀子</t>
  </si>
  <si>
    <t>ＤＬ・テイン・マルシェ　ランサー</t>
  </si>
  <si>
    <t>榊　雅広</t>
  </si>
  <si>
    <t>井手上　達 也</t>
  </si>
  <si>
    <t>ＡＤＶＡＮ　ＣＵＳＣＯ　Ｊ＆Ｓ久工大エボⅩ</t>
  </si>
  <si>
    <t>徳尾　慶太郎</t>
  </si>
  <si>
    <t>大庭　正璽</t>
  </si>
  <si>
    <t>ＡＤＶＡＮクスコｉｔｚｚ　ＦＲＴランサー</t>
  </si>
  <si>
    <t>曽根　崇仁</t>
  </si>
  <si>
    <t>桝谷　知彦</t>
  </si>
  <si>
    <t>ＢＰＦ☆ＳＰＭ☆ＤＬ☆ＩＮＧＩＮＧセリカ</t>
  </si>
  <si>
    <t>山口　清司</t>
  </si>
  <si>
    <t>石丸　智之</t>
  </si>
  <si>
    <t>エナペタルＢＳ久興ＭＲ２</t>
  </si>
  <si>
    <t>筒井　克彦</t>
  </si>
  <si>
    <t>永山　聡一郎</t>
  </si>
  <si>
    <t>Ｊ＆Ｓ　マッハ車検　Ｓ２０００</t>
  </si>
  <si>
    <t>濱岡　卓也</t>
  </si>
  <si>
    <t>小暮　久男</t>
  </si>
  <si>
    <t>ＣＵＳＣＯ・Ｍ－ＯＮＥ・ＤＣ２</t>
  </si>
  <si>
    <t>黒原　康仁</t>
  </si>
  <si>
    <t>松葉　謙介</t>
  </si>
  <si>
    <t>トランスポートサービスみえの・ヴィッツ</t>
  </si>
  <si>
    <t>糸永 勝雄　</t>
  </si>
  <si>
    <t>塗園　真</t>
  </si>
  <si>
    <t>ＢＲＩＧダンロップＹＯＳＨＩＯストーリア</t>
  </si>
  <si>
    <t>加納　崇一</t>
  </si>
  <si>
    <t>岩下　知生</t>
  </si>
  <si>
    <t>シチダガレージ　ストーリア　Ｘ－４</t>
  </si>
  <si>
    <t>小林和久二郎</t>
  </si>
  <si>
    <t>池田　茂</t>
  </si>
  <si>
    <t>スズワ　ラリー　ランサーＥｖｏ９</t>
  </si>
  <si>
    <t>OP-2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</si>
</sst>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#,##0_ "/>
    <numFmt numFmtId="187" formatCode="ss.0"/>
    <numFmt numFmtId="188" formatCode="[&lt;100]#0.0;[&lt;10000]#0&quot;:&quot;00.0;0&quot;:&quot;00&quot;:&quot;00.0"/>
    <numFmt numFmtId="189" formatCode="s.0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0"/>
      <color indexed="8"/>
      <name val="ＭＳ ゴシック"/>
      <family val="3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24" borderId="11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183" fontId="0" fillId="24" borderId="11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0" fillId="24" borderId="1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86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 shrinkToFit="1"/>
      <protection locked="0"/>
    </xf>
    <xf numFmtId="186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177" fontId="3" fillId="0" borderId="13" xfId="0" applyNumberFormat="1" applyFont="1" applyFill="1" applyBorder="1" applyAlignment="1">
      <alignment horizontal="center" vertical="center"/>
    </xf>
    <xf numFmtId="183" fontId="3" fillId="0" borderId="13" xfId="0" applyNumberFormat="1" applyFont="1" applyFill="1" applyBorder="1" applyAlignment="1">
      <alignment horizontal="center" vertical="center"/>
    </xf>
    <xf numFmtId="187" fontId="3" fillId="0" borderId="13" xfId="0" applyNumberFormat="1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24" borderId="11" xfId="0" applyNumberFormat="1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0" fillId="7" borderId="14" xfId="0" applyNumberFormat="1" applyFill="1" applyBorder="1" applyAlignment="1">
      <alignment horizontal="center" vertical="center"/>
    </xf>
    <xf numFmtId="0" fontId="0" fillId="7" borderId="15" xfId="0" applyNumberFormat="1" applyFill="1" applyBorder="1" applyAlignment="1">
      <alignment horizontal="center" vertical="center"/>
    </xf>
    <xf numFmtId="0" fontId="0" fillId="7" borderId="12" xfId="0" applyNumberFormat="1" applyFill="1" applyBorder="1" applyAlignment="1">
      <alignment horizontal="center" vertical="center"/>
    </xf>
    <xf numFmtId="0" fontId="0" fillId="7" borderId="16" xfId="0" applyNumberFormat="1" applyFill="1" applyBorder="1" applyAlignment="1">
      <alignment horizontal="center" vertical="center"/>
    </xf>
    <xf numFmtId="0" fontId="0" fillId="7" borderId="10" xfId="0" applyNumberFormat="1" applyFill="1" applyBorder="1" applyAlignment="1">
      <alignment horizontal="center" vertical="center"/>
    </xf>
    <xf numFmtId="0" fontId="0" fillId="7" borderId="17" xfId="0" applyNumberFormat="1" applyFill="1" applyBorder="1" applyAlignment="1">
      <alignment horizontal="center" vertical="center"/>
    </xf>
    <xf numFmtId="0" fontId="0" fillId="7" borderId="14" xfId="0" applyNumberFormat="1" applyFont="1" applyFill="1" applyBorder="1" applyAlignment="1">
      <alignment horizontal="center" vertical="center"/>
    </xf>
    <xf numFmtId="0" fontId="0" fillId="7" borderId="15" xfId="0" applyNumberFormat="1" applyFont="1" applyFill="1" applyBorder="1" applyAlignment="1">
      <alignment horizontal="center" vertical="center"/>
    </xf>
    <xf numFmtId="0" fontId="0" fillId="7" borderId="12" xfId="0" applyNumberFormat="1" applyFont="1" applyFill="1" applyBorder="1" applyAlignment="1">
      <alignment horizontal="center" vertical="center"/>
    </xf>
    <xf numFmtId="0" fontId="0" fillId="7" borderId="16" xfId="0" applyNumberFormat="1" applyFont="1" applyFill="1" applyBorder="1" applyAlignment="1">
      <alignment horizontal="center" vertical="center"/>
    </xf>
    <xf numFmtId="0" fontId="0" fillId="7" borderId="10" xfId="0" applyNumberFormat="1" applyFont="1" applyFill="1" applyBorder="1" applyAlignment="1">
      <alignment horizontal="center" vertical="center"/>
    </xf>
    <xf numFmtId="0" fontId="0" fillId="7" borderId="17" xfId="0" applyNumberFormat="1" applyFont="1" applyFill="1" applyBorder="1" applyAlignment="1">
      <alignment horizontal="center" vertical="center"/>
    </xf>
    <xf numFmtId="0" fontId="0" fillId="25" borderId="11" xfId="0" applyNumberFormat="1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0869275" y="11506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21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0869275" y="11506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21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0869275" y="11506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37</xdr:col>
      <xdr:colOff>0</xdr:colOff>
      <xdr:row>47</xdr:row>
      <xdr:rowOff>0</xdr:rowOff>
    </xdr:from>
    <xdr:to>
      <xdr:col>37</xdr:col>
      <xdr:colOff>0</xdr:colOff>
      <xdr:row>47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35804475" y="11506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37</xdr:col>
      <xdr:colOff>0</xdr:colOff>
      <xdr:row>47</xdr:row>
      <xdr:rowOff>0</xdr:rowOff>
    </xdr:from>
    <xdr:to>
      <xdr:col>37</xdr:col>
      <xdr:colOff>0</xdr:colOff>
      <xdr:row>47</xdr:row>
      <xdr:rowOff>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35804475" y="11506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8"/>
  <sheetViews>
    <sheetView tabSelected="1" view="pageBreakPreview" zoomScale="70" zoomScaleNormal="75" zoomScaleSheetLayoutView="7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G1" sqref="G1"/>
    </sheetView>
  </sheetViews>
  <sheetFormatPr defaultColWidth="9.00390625" defaultRowHeight="13.5"/>
  <cols>
    <col min="1" max="2" width="8.50390625" style="18" customWidth="1"/>
    <col min="3" max="3" width="5.00390625" style="18" customWidth="1"/>
    <col min="4" max="4" width="15.625" style="20" customWidth="1"/>
    <col min="5" max="5" width="15.625" style="18" customWidth="1"/>
    <col min="6" max="6" width="40.125" style="20" bestFit="1" customWidth="1"/>
    <col min="7" max="7" width="9.00390625" style="18" customWidth="1"/>
    <col min="8" max="23" width="12.25390625" style="18" customWidth="1"/>
    <col min="24" max="24" width="12.25390625" style="42" customWidth="1"/>
    <col min="25" max="25" width="12.25390625" style="19" customWidth="1"/>
    <col min="26" max="26" width="12.25390625" style="42" customWidth="1"/>
    <col min="27" max="33" width="12.25390625" style="18" customWidth="1"/>
    <col min="34" max="34" width="12.25390625" style="19" customWidth="1"/>
    <col min="35" max="35" width="12.25390625" style="18" customWidth="1"/>
    <col min="36" max="36" width="12.25390625" style="42" customWidth="1"/>
    <col min="37" max="37" width="12.25390625" style="18" customWidth="1"/>
    <col min="38" max="38" width="12.25390625" style="42" customWidth="1"/>
    <col min="39" max="40" width="13.625" style="18" customWidth="1"/>
    <col min="41" max="16384" width="9.00390625" style="20" customWidth="1"/>
  </cols>
  <sheetData>
    <row r="1" spans="1:40" s="9" customFormat="1" ht="24" customHeight="1">
      <c r="A1" s="23" t="s">
        <v>23</v>
      </c>
      <c r="B1" s="1"/>
      <c r="C1" s="3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8"/>
      <c r="Y1" s="7"/>
      <c r="Z1" s="38"/>
      <c r="AA1" s="5"/>
      <c r="AB1" s="5"/>
      <c r="AC1" s="5"/>
      <c r="AD1" s="5"/>
      <c r="AE1" s="5"/>
      <c r="AF1" s="5"/>
      <c r="AG1" s="6"/>
      <c r="AH1" s="7"/>
      <c r="AI1" s="6"/>
      <c r="AJ1" s="38"/>
      <c r="AK1" s="6"/>
      <c r="AL1" s="38"/>
      <c r="AM1" s="8"/>
      <c r="AN1" s="8"/>
    </row>
    <row r="2" spans="1:40" s="9" customFormat="1" ht="14.25" customHeight="1">
      <c r="A2" s="57" t="s">
        <v>15</v>
      </c>
      <c r="B2" s="57" t="s">
        <v>3</v>
      </c>
      <c r="C2" s="57" t="s">
        <v>4</v>
      </c>
      <c r="D2" s="59" t="s">
        <v>5</v>
      </c>
      <c r="E2" s="59" t="s">
        <v>6</v>
      </c>
      <c r="F2" s="59" t="s">
        <v>7</v>
      </c>
      <c r="G2" s="59" t="s">
        <v>8</v>
      </c>
      <c r="H2" s="43" t="s">
        <v>19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  <c r="X2" s="49" t="s">
        <v>20</v>
      </c>
      <c r="Y2" s="50"/>
      <c r="Z2" s="51"/>
      <c r="AA2" s="49" t="s">
        <v>21</v>
      </c>
      <c r="AB2" s="50"/>
      <c r="AC2" s="50"/>
      <c r="AD2" s="50"/>
      <c r="AE2" s="50"/>
      <c r="AF2" s="50"/>
      <c r="AG2" s="49" t="s">
        <v>22</v>
      </c>
      <c r="AH2" s="50"/>
      <c r="AI2" s="51"/>
      <c r="AJ2" s="49" t="s">
        <v>9</v>
      </c>
      <c r="AK2" s="50"/>
      <c r="AL2" s="51"/>
      <c r="AM2" s="55" t="s">
        <v>10</v>
      </c>
      <c r="AN2" s="55" t="s">
        <v>16</v>
      </c>
    </row>
    <row r="3" spans="1:40" s="9" customFormat="1" ht="12.75">
      <c r="A3" s="58"/>
      <c r="B3" s="58"/>
      <c r="C3" s="58"/>
      <c r="D3" s="60"/>
      <c r="E3" s="60"/>
      <c r="F3" s="60"/>
      <c r="G3" s="60"/>
      <c r="H3" s="46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8"/>
      <c r="X3" s="52"/>
      <c r="Y3" s="53"/>
      <c r="Z3" s="54"/>
      <c r="AA3" s="52"/>
      <c r="AB3" s="53"/>
      <c r="AC3" s="53"/>
      <c r="AD3" s="53"/>
      <c r="AE3" s="53"/>
      <c r="AF3" s="53"/>
      <c r="AG3" s="52"/>
      <c r="AH3" s="53"/>
      <c r="AI3" s="54"/>
      <c r="AJ3" s="52"/>
      <c r="AK3" s="53"/>
      <c r="AL3" s="54"/>
      <c r="AM3" s="56"/>
      <c r="AN3" s="56"/>
    </row>
    <row r="4" spans="1:40" s="14" customFormat="1" ht="16.5" customHeight="1">
      <c r="A4" s="58"/>
      <c r="B4" s="58"/>
      <c r="C4" s="58"/>
      <c r="D4" s="60"/>
      <c r="E4" s="60"/>
      <c r="F4" s="60"/>
      <c r="G4" s="60"/>
      <c r="H4" s="11" t="s">
        <v>11</v>
      </c>
      <c r="I4" s="24" t="s">
        <v>24</v>
      </c>
      <c r="J4" s="11" t="s">
        <v>25</v>
      </c>
      <c r="K4" s="24" t="s">
        <v>26</v>
      </c>
      <c r="L4" s="11" t="s">
        <v>0</v>
      </c>
      <c r="M4" s="24" t="s">
        <v>1</v>
      </c>
      <c r="N4" s="11" t="s">
        <v>2</v>
      </c>
      <c r="O4" s="24" t="s">
        <v>17</v>
      </c>
      <c r="P4" s="11" t="s">
        <v>27</v>
      </c>
      <c r="Q4" s="24" t="s">
        <v>28</v>
      </c>
      <c r="R4" s="11" t="s">
        <v>29</v>
      </c>
      <c r="S4" s="24" t="s">
        <v>30</v>
      </c>
      <c r="T4" s="11" t="s">
        <v>31</v>
      </c>
      <c r="U4" s="24" t="s">
        <v>32</v>
      </c>
      <c r="V4" s="11" t="s">
        <v>33</v>
      </c>
      <c r="W4" s="24" t="s">
        <v>34</v>
      </c>
      <c r="X4" s="39" t="s">
        <v>12</v>
      </c>
      <c r="Y4" s="13" t="s">
        <v>13</v>
      </c>
      <c r="Z4" s="39" t="s">
        <v>14</v>
      </c>
      <c r="AA4" s="24" t="s">
        <v>35</v>
      </c>
      <c r="AB4" s="25" t="s">
        <v>36</v>
      </c>
      <c r="AC4" s="24" t="s">
        <v>37</v>
      </c>
      <c r="AD4" s="25" t="s">
        <v>38</v>
      </c>
      <c r="AE4" s="24" t="s">
        <v>39</v>
      </c>
      <c r="AF4" s="25" t="s">
        <v>40</v>
      </c>
      <c r="AG4" s="10" t="s">
        <v>12</v>
      </c>
      <c r="AH4" s="13" t="s">
        <v>13</v>
      </c>
      <c r="AI4" s="12" t="s">
        <v>14</v>
      </c>
      <c r="AJ4" s="39" t="s">
        <v>12</v>
      </c>
      <c r="AK4" s="10" t="s">
        <v>13</v>
      </c>
      <c r="AL4" s="39" t="s">
        <v>14</v>
      </c>
      <c r="AM4" s="56"/>
      <c r="AN4" s="56"/>
    </row>
    <row r="5" spans="1:40" s="22" customFormat="1" ht="19.5" customHeight="1">
      <c r="A5" s="21">
        <v>1</v>
      </c>
      <c r="B5" s="21">
        <v>1</v>
      </c>
      <c r="C5" s="26">
        <v>2</v>
      </c>
      <c r="D5" s="27" t="s">
        <v>41</v>
      </c>
      <c r="E5" s="28" t="s">
        <v>42</v>
      </c>
      <c r="F5" s="29" t="s">
        <v>43</v>
      </c>
      <c r="G5" s="30" t="s">
        <v>44</v>
      </c>
      <c r="H5" s="33">
        <v>0.004077546296296296</v>
      </c>
      <c r="I5" s="33">
        <v>0.0023113425925925927</v>
      </c>
      <c r="J5" s="33">
        <v>0.001597222222222222</v>
      </c>
      <c r="K5" s="33">
        <v>0.0022534722222222222</v>
      </c>
      <c r="L5" s="33">
        <v>0.00159375</v>
      </c>
      <c r="M5" s="33">
        <v>0.002238425925925926</v>
      </c>
      <c r="N5" s="33">
        <v>0.001596064814814815</v>
      </c>
      <c r="O5" s="33">
        <v>0.0040416666666666665</v>
      </c>
      <c r="P5" s="33">
        <v>0.004134259259259259</v>
      </c>
      <c r="Q5" s="33">
        <v>0.002332175925925926</v>
      </c>
      <c r="R5" s="33">
        <v>0.0016122685185185187</v>
      </c>
      <c r="S5" s="33">
        <v>0.002313657407407407</v>
      </c>
      <c r="T5" s="33">
        <v>0.0016087962962962963</v>
      </c>
      <c r="U5" s="33">
        <v>0.002320601851851852</v>
      </c>
      <c r="V5" s="33">
        <v>0.0015925925925925927</v>
      </c>
      <c r="W5" s="33">
        <v>0.004177083333333333</v>
      </c>
      <c r="X5" s="40">
        <f>SUM(H5:W5)</f>
        <v>0.03980092592592592</v>
      </c>
      <c r="Y5" s="34">
        <v>0.00011574074074074073</v>
      </c>
      <c r="Z5" s="40">
        <f aca="true" t="shared" si="0" ref="Z5:Z38">SUM(X5,Y5)</f>
        <v>0.03991666666666666</v>
      </c>
      <c r="AA5" s="33">
        <v>0.0024224537037037036</v>
      </c>
      <c r="AB5" s="33">
        <v>0.0016921296296296296</v>
      </c>
      <c r="AC5" s="36">
        <v>0.004188657407407407</v>
      </c>
      <c r="AD5" s="33">
        <v>0.0006875000000000001</v>
      </c>
      <c r="AE5" s="33">
        <v>0.004090277777777778</v>
      </c>
      <c r="AF5" s="36">
        <v>0.0006805555555555554</v>
      </c>
      <c r="AG5" s="33">
        <f aca="true" t="shared" si="1" ref="AG5:AG41">SUM(AA5:AF5)</f>
        <v>0.013761574074074074</v>
      </c>
      <c r="AH5" s="34"/>
      <c r="AI5" s="33">
        <f aca="true" t="shared" si="2" ref="AI5:AI35">SUM(AG5,AH5)</f>
        <v>0.013761574074074074</v>
      </c>
      <c r="AJ5" s="40">
        <f aca="true" t="shared" si="3" ref="AJ5:AJ35">SUM(X5,AG5)</f>
        <v>0.05356249999999999</v>
      </c>
      <c r="AK5" s="34">
        <f>SUM(Y5,AH5)</f>
        <v>0.00011574074074074073</v>
      </c>
      <c r="AL5" s="40">
        <f aca="true" t="shared" si="4" ref="AL5:AL35">SUM(AJ5,AK5)</f>
        <v>0.053678240740740735</v>
      </c>
      <c r="AM5" s="33">
        <f aca="true" t="shared" si="5" ref="AM5:AM35">AL5-$AL$5</f>
        <v>0</v>
      </c>
      <c r="AN5" s="36">
        <v>0</v>
      </c>
    </row>
    <row r="6" spans="1:40" s="22" customFormat="1" ht="19.5" customHeight="1">
      <c r="A6" s="21">
        <v>2</v>
      </c>
      <c r="B6" s="21">
        <v>2</v>
      </c>
      <c r="C6" s="26">
        <v>9</v>
      </c>
      <c r="D6" s="27" t="s">
        <v>45</v>
      </c>
      <c r="E6" s="28" t="s">
        <v>46</v>
      </c>
      <c r="F6" s="29" t="s">
        <v>47</v>
      </c>
      <c r="G6" s="30" t="s">
        <v>44</v>
      </c>
      <c r="H6" s="33">
        <v>0.004120370370370371</v>
      </c>
      <c r="I6" s="33">
        <v>0.002336805555555556</v>
      </c>
      <c r="J6" s="33">
        <v>0.0016087962962962963</v>
      </c>
      <c r="K6" s="33">
        <v>0.002289351851851852</v>
      </c>
      <c r="L6" s="33">
        <v>0.0016041666666666667</v>
      </c>
      <c r="M6" s="33">
        <v>0.002258101851851852</v>
      </c>
      <c r="N6" s="33">
        <v>0.0015925925925925927</v>
      </c>
      <c r="O6" s="33">
        <v>0.004043981481481481</v>
      </c>
      <c r="P6" s="33">
        <v>0.004181712962962963</v>
      </c>
      <c r="Q6" s="33">
        <v>0.002383101851851852</v>
      </c>
      <c r="R6" s="33">
        <v>0.0016354166666666667</v>
      </c>
      <c r="S6" s="33">
        <v>0.002390046296296296</v>
      </c>
      <c r="T6" s="33">
        <v>0.0016388888888888887</v>
      </c>
      <c r="U6" s="33">
        <v>0.0023657407407407407</v>
      </c>
      <c r="V6" s="33">
        <v>0.001619212962962963</v>
      </c>
      <c r="W6" s="33">
        <v>0.004211805555555556</v>
      </c>
      <c r="X6" s="40">
        <f aca="true" t="shared" si="6" ref="X6:X48">SUM(H6:W6)</f>
        <v>0.04028009259259259</v>
      </c>
      <c r="Y6" s="34"/>
      <c r="Z6" s="40">
        <f t="shared" si="0"/>
        <v>0.04028009259259259</v>
      </c>
      <c r="AA6" s="33">
        <v>0.0023680555555555555</v>
      </c>
      <c r="AB6" s="33">
        <v>0.0016423611111111111</v>
      </c>
      <c r="AC6" s="36">
        <v>0.004137731481481481</v>
      </c>
      <c r="AD6" s="33">
        <v>0.0006956018518518519</v>
      </c>
      <c r="AE6" s="33">
        <v>0.004069444444444444</v>
      </c>
      <c r="AF6" s="36">
        <v>0.0006921296296296297</v>
      </c>
      <c r="AG6" s="33">
        <f t="shared" si="1"/>
        <v>0.013605324074074072</v>
      </c>
      <c r="AH6" s="34"/>
      <c r="AI6" s="33">
        <f t="shared" si="2"/>
        <v>0.013605324074074072</v>
      </c>
      <c r="AJ6" s="40">
        <f t="shared" si="3"/>
        <v>0.05388541666666666</v>
      </c>
      <c r="AK6" s="34"/>
      <c r="AL6" s="40">
        <f t="shared" si="4"/>
        <v>0.05388541666666666</v>
      </c>
      <c r="AM6" s="33">
        <f t="shared" si="5"/>
        <v>0.00020717592592592315</v>
      </c>
      <c r="AN6" s="36">
        <f aca="true" t="shared" si="7" ref="AN6:AN35">AL6-AL5</f>
        <v>0.00020717592592592315</v>
      </c>
    </row>
    <row r="7" spans="1:40" s="22" customFormat="1" ht="19.5" customHeight="1">
      <c r="A7" s="21">
        <v>3</v>
      </c>
      <c r="B7" s="21">
        <v>3</v>
      </c>
      <c r="C7" s="26">
        <v>5</v>
      </c>
      <c r="D7" s="27" t="s">
        <v>48</v>
      </c>
      <c r="E7" s="28" t="s">
        <v>49</v>
      </c>
      <c r="F7" s="29" t="s">
        <v>50</v>
      </c>
      <c r="G7" s="30" t="s">
        <v>44</v>
      </c>
      <c r="H7" s="33">
        <v>0.00417824074074074</v>
      </c>
      <c r="I7" s="33">
        <v>0.0023449074074074075</v>
      </c>
      <c r="J7" s="33">
        <v>0.001613425925925926</v>
      </c>
      <c r="K7" s="33">
        <v>0.0022743055555555555</v>
      </c>
      <c r="L7" s="33">
        <v>0.001611111111111111</v>
      </c>
      <c r="M7" s="33">
        <v>0.002277777777777778</v>
      </c>
      <c r="N7" s="33">
        <v>0.0016145833333333333</v>
      </c>
      <c r="O7" s="33">
        <v>0.0041041666666666666</v>
      </c>
      <c r="P7" s="33">
        <v>0.004163194444444444</v>
      </c>
      <c r="Q7" s="33">
        <v>0.002340277777777778</v>
      </c>
      <c r="R7" s="33">
        <v>0.0016006944444444445</v>
      </c>
      <c r="S7" s="33">
        <v>0.0023240740740740743</v>
      </c>
      <c r="T7" s="33">
        <v>0.0015856481481481479</v>
      </c>
      <c r="U7" s="33">
        <v>0.0023194444444444443</v>
      </c>
      <c r="V7" s="33">
        <v>0.0015925925925925927</v>
      </c>
      <c r="W7" s="33">
        <v>0.004206018518518519</v>
      </c>
      <c r="X7" s="40">
        <f t="shared" si="6"/>
        <v>0.04015046296296296</v>
      </c>
      <c r="Y7" s="34"/>
      <c r="Z7" s="40">
        <f t="shared" si="0"/>
        <v>0.04015046296296296</v>
      </c>
      <c r="AA7" s="33">
        <v>0.0024016203703703704</v>
      </c>
      <c r="AB7" s="33">
        <v>0.0016851851851851852</v>
      </c>
      <c r="AC7" s="36">
        <v>0.004291666666666667</v>
      </c>
      <c r="AD7" s="33">
        <v>0.000693287037037037</v>
      </c>
      <c r="AE7" s="33">
        <v>0.004186342592592593</v>
      </c>
      <c r="AF7" s="36">
        <v>0.0007199074074074074</v>
      </c>
      <c r="AG7" s="33">
        <f t="shared" si="1"/>
        <v>0.013978009259259258</v>
      </c>
      <c r="AH7" s="34"/>
      <c r="AI7" s="33">
        <f t="shared" si="2"/>
        <v>0.013978009259259258</v>
      </c>
      <c r="AJ7" s="40">
        <f t="shared" si="3"/>
        <v>0.05412847222222222</v>
      </c>
      <c r="AK7" s="34"/>
      <c r="AL7" s="40">
        <f t="shared" si="4"/>
        <v>0.05412847222222222</v>
      </c>
      <c r="AM7" s="33">
        <f t="shared" si="5"/>
        <v>0.000450231481481482</v>
      </c>
      <c r="AN7" s="36">
        <f t="shared" si="7"/>
        <v>0.00024305555555555886</v>
      </c>
    </row>
    <row r="8" spans="1:40" s="22" customFormat="1" ht="19.5" customHeight="1">
      <c r="A8" s="21">
        <v>4</v>
      </c>
      <c r="B8" s="21">
        <v>4</v>
      </c>
      <c r="C8" s="26">
        <v>8</v>
      </c>
      <c r="D8" s="27" t="s">
        <v>51</v>
      </c>
      <c r="E8" s="28" t="s">
        <v>52</v>
      </c>
      <c r="F8" s="29" t="s">
        <v>53</v>
      </c>
      <c r="G8" s="30" t="s">
        <v>44</v>
      </c>
      <c r="H8" s="33">
        <v>0.004121527777777779</v>
      </c>
      <c r="I8" s="33">
        <v>0.002340277777777778</v>
      </c>
      <c r="J8" s="33">
        <v>0.0016331018518518517</v>
      </c>
      <c r="K8" s="33">
        <v>0.0022962962962962963</v>
      </c>
      <c r="L8" s="33">
        <v>0.0016030092592592595</v>
      </c>
      <c r="M8" s="33">
        <v>0.0022731481481481483</v>
      </c>
      <c r="N8" s="33">
        <v>0.0016087962962962963</v>
      </c>
      <c r="O8" s="33">
        <v>0.0040879629629629625</v>
      </c>
      <c r="P8" s="33">
        <v>0.004152777777777778</v>
      </c>
      <c r="Q8" s="33">
        <v>0.002363425925925926</v>
      </c>
      <c r="R8" s="33">
        <v>0.0016145833333333333</v>
      </c>
      <c r="S8" s="33">
        <v>0.0023333333333333335</v>
      </c>
      <c r="T8" s="33">
        <v>0.0016087962962962963</v>
      </c>
      <c r="U8" s="33">
        <v>0.002318287037037037</v>
      </c>
      <c r="V8" s="33">
        <v>0.0016087962962962963</v>
      </c>
      <c r="W8" s="33">
        <v>0.004155092592592593</v>
      </c>
      <c r="X8" s="40">
        <f t="shared" si="6"/>
        <v>0.04011921296296296</v>
      </c>
      <c r="Y8" s="34">
        <v>0.00023148148148148146</v>
      </c>
      <c r="Z8" s="40">
        <f t="shared" si="0"/>
        <v>0.04035069444444444</v>
      </c>
      <c r="AA8" s="33">
        <v>0.0024548611111111112</v>
      </c>
      <c r="AB8" s="33">
        <v>0.0016921296296296296</v>
      </c>
      <c r="AC8" s="36">
        <v>0.0042349537037037034</v>
      </c>
      <c r="AD8" s="33">
        <v>0.0007037037037037038</v>
      </c>
      <c r="AE8" s="33">
        <v>0.004068287037037037</v>
      </c>
      <c r="AF8" s="36">
        <v>0.0006967592592592594</v>
      </c>
      <c r="AG8" s="33">
        <f t="shared" si="1"/>
        <v>0.013850694444444445</v>
      </c>
      <c r="AH8" s="34"/>
      <c r="AI8" s="33">
        <f t="shared" si="2"/>
        <v>0.013850694444444445</v>
      </c>
      <c r="AJ8" s="40">
        <f t="shared" si="3"/>
        <v>0.053969907407407404</v>
      </c>
      <c r="AK8" s="34">
        <f>SUM(Y8,AH8)</f>
        <v>0.00023148148148148146</v>
      </c>
      <c r="AL8" s="40">
        <f t="shared" si="4"/>
        <v>0.05420138888888888</v>
      </c>
      <c r="AM8" s="33">
        <f t="shared" si="5"/>
        <v>0.0005231481481481476</v>
      </c>
      <c r="AN8" s="36">
        <f t="shared" si="7"/>
        <v>7.291666666666557E-05</v>
      </c>
    </row>
    <row r="9" spans="1:40" s="22" customFormat="1" ht="19.5" customHeight="1">
      <c r="A9" s="21">
        <v>5</v>
      </c>
      <c r="B9" s="21">
        <v>5</v>
      </c>
      <c r="C9" s="26">
        <v>6</v>
      </c>
      <c r="D9" s="31" t="s">
        <v>54</v>
      </c>
      <c r="E9" s="28" t="s">
        <v>55</v>
      </c>
      <c r="F9" s="32" t="s">
        <v>56</v>
      </c>
      <c r="G9" s="30" t="s">
        <v>44</v>
      </c>
      <c r="H9" s="33">
        <v>0.004177083333333333</v>
      </c>
      <c r="I9" s="33">
        <v>0.002337962962962963</v>
      </c>
      <c r="J9" s="33">
        <v>0.0016261574074074075</v>
      </c>
      <c r="K9" s="33">
        <v>0.002295138888888889</v>
      </c>
      <c r="L9" s="33">
        <v>0.0016018518518518517</v>
      </c>
      <c r="M9" s="33">
        <v>0.0022719907407407407</v>
      </c>
      <c r="N9" s="33">
        <v>0.0016041666666666667</v>
      </c>
      <c r="O9" s="33">
        <v>0.004103009259259259</v>
      </c>
      <c r="P9" s="33">
        <v>0.004168981481481481</v>
      </c>
      <c r="Q9" s="33">
        <v>0.0023645833333333336</v>
      </c>
      <c r="R9" s="33">
        <v>0.0016157407407407407</v>
      </c>
      <c r="S9" s="33">
        <v>0.0023483796296296295</v>
      </c>
      <c r="T9" s="33">
        <v>0.0016030092592592595</v>
      </c>
      <c r="U9" s="33">
        <v>0.002363425925925926</v>
      </c>
      <c r="V9" s="33">
        <v>0.0016180555555555557</v>
      </c>
      <c r="W9" s="33">
        <v>0.004212962962962963</v>
      </c>
      <c r="X9" s="40">
        <f t="shared" si="6"/>
        <v>0.0403125</v>
      </c>
      <c r="Y9" s="34"/>
      <c r="Z9" s="40">
        <f t="shared" si="0"/>
        <v>0.0403125</v>
      </c>
      <c r="AA9" s="33">
        <v>0.0024201388888888888</v>
      </c>
      <c r="AB9" s="33">
        <v>0.0016851851851851852</v>
      </c>
      <c r="AC9" s="36">
        <v>0.00430324074074074</v>
      </c>
      <c r="AD9" s="33">
        <v>0.0006967592592592594</v>
      </c>
      <c r="AE9" s="33">
        <v>0.004142361111111111</v>
      </c>
      <c r="AF9" s="36">
        <v>0.0006770833333333334</v>
      </c>
      <c r="AG9" s="33">
        <f t="shared" si="1"/>
        <v>0.013924768518518519</v>
      </c>
      <c r="AH9" s="34"/>
      <c r="AI9" s="33">
        <f t="shared" si="2"/>
        <v>0.013924768518518519</v>
      </c>
      <c r="AJ9" s="40">
        <f t="shared" si="3"/>
        <v>0.05423726851851852</v>
      </c>
      <c r="AK9" s="34"/>
      <c r="AL9" s="40">
        <f t="shared" si="4"/>
        <v>0.05423726851851852</v>
      </c>
      <c r="AM9" s="33">
        <f t="shared" si="5"/>
        <v>0.0005590277777777833</v>
      </c>
      <c r="AN9" s="36">
        <f t="shared" si="7"/>
        <v>3.58796296296357E-05</v>
      </c>
    </row>
    <row r="10" spans="1:40" s="22" customFormat="1" ht="19.5" customHeight="1">
      <c r="A10" s="21">
        <v>6</v>
      </c>
      <c r="B10" s="21">
        <v>6</v>
      </c>
      <c r="C10" s="26">
        <v>4</v>
      </c>
      <c r="D10" s="27" t="s">
        <v>57</v>
      </c>
      <c r="E10" s="28" t="s">
        <v>58</v>
      </c>
      <c r="F10" s="29" t="s">
        <v>59</v>
      </c>
      <c r="G10" s="30" t="s">
        <v>44</v>
      </c>
      <c r="H10" s="33">
        <v>0.004214120370370371</v>
      </c>
      <c r="I10" s="33">
        <v>0.0023483796296296295</v>
      </c>
      <c r="J10" s="33">
        <v>0.001621527777777778</v>
      </c>
      <c r="K10" s="33">
        <v>0.0023113425925925927</v>
      </c>
      <c r="L10" s="33">
        <v>0.001616898148148148</v>
      </c>
      <c r="M10" s="33">
        <v>0.0022824074074074075</v>
      </c>
      <c r="N10" s="33">
        <v>0.001611111111111111</v>
      </c>
      <c r="O10" s="33">
        <v>0.004078703703703703</v>
      </c>
      <c r="P10" s="33">
        <v>0.004214120370370371</v>
      </c>
      <c r="Q10" s="33">
        <v>0.002383101851851852</v>
      </c>
      <c r="R10" s="33">
        <v>0.0016435185185185183</v>
      </c>
      <c r="S10" s="33">
        <v>0.0024745370370370372</v>
      </c>
      <c r="T10" s="33">
        <v>0.0016458333333333333</v>
      </c>
      <c r="U10" s="33">
        <v>0.0024664351851851852</v>
      </c>
      <c r="V10" s="33">
        <v>0.0016516203703703704</v>
      </c>
      <c r="W10" s="33">
        <v>0.004324074074074074</v>
      </c>
      <c r="X10" s="40">
        <f t="shared" si="6"/>
        <v>0.040887731481481476</v>
      </c>
      <c r="Y10" s="34"/>
      <c r="Z10" s="40">
        <f t="shared" si="0"/>
        <v>0.040887731481481476</v>
      </c>
      <c r="AA10" s="33">
        <v>0.0023622685185185188</v>
      </c>
      <c r="AB10" s="33">
        <v>0.0016435185185185183</v>
      </c>
      <c r="AC10" s="36">
        <v>0.004214120370370371</v>
      </c>
      <c r="AD10" s="33">
        <v>0.0006944444444444445</v>
      </c>
      <c r="AE10" s="33">
        <v>0.004052083333333334</v>
      </c>
      <c r="AF10" s="36">
        <v>0.000681712962962963</v>
      </c>
      <c r="AG10" s="33">
        <f t="shared" si="1"/>
        <v>0.013648148148148149</v>
      </c>
      <c r="AH10" s="34"/>
      <c r="AI10" s="33">
        <f t="shared" si="2"/>
        <v>0.013648148148148149</v>
      </c>
      <c r="AJ10" s="40">
        <f t="shared" si="3"/>
        <v>0.05453587962962962</v>
      </c>
      <c r="AK10" s="34"/>
      <c r="AL10" s="40">
        <f t="shared" si="4"/>
        <v>0.05453587962962962</v>
      </c>
      <c r="AM10" s="33">
        <f t="shared" si="5"/>
        <v>0.000857638888888887</v>
      </c>
      <c r="AN10" s="36">
        <f t="shared" si="7"/>
        <v>0.00029861111111110367</v>
      </c>
    </row>
    <row r="11" spans="1:40" s="22" customFormat="1" ht="19.5" customHeight="1">
      <c r="A11" s="21">
        <v>7</v>
      </c>
      <c r="B11" s="21">
        <v>7</v>
      </c>
      <c r="C11" s="26">
        <v>13</v>
      </c>
      <c r="D11" s="27" t="s">
        <v>60</v>
      </c>
      <c r="E11" s="28" t="s">
        <v>61</v>
      </c>
      <c r="F11" s="29" t="s">
        <v>62</v>
      </c>
      <c r="G11" s="30" t="s">
        <v>44</v>
      </c>
      <c r="H11" s="33">
        <v>0.004267361111111111</v>
      </c>
      <c r="I11" s="33">
        <v>0.0023854166666666668</v>
      </c>
      <c r="J11" s="33">
        <v>0.0016527777777777775</v>
      </c>
      <c r="K11" s="33">
        <v>0.002329861111111111</v>
      </c>
      <c r="L11" s="33">
        <v>0.0016435185185185183</v>
      </c>
      <c r="M11" s="33">
        <v>0.0023449074074074075</v>
      </c>
      <c r="N11" s="33">
        <v>0.0016400462962962963</v>
      </c>
      <c r="O11" s="33">
        <v>0.004194444444444444</v>
      </c>
      <c r="P11" s="33">
        <v>0.00428587962962963</v>
      </c>
      <c r="Q11" s="33">
        <v>0.0023993055555555556</v>
      </c>
      <c r="R11" s="33">
        <v>0.0016516203703703704</v>
      </c>
      <c r="S11" s="33">
        <v>0.0024270833333333336</v>
      </c>
      <c r="T11" s="33">
        <v>0.0016516203703703704</v>
      </c>
      <c r="U11" s="33">
        <v>0.002637731481481482</v>
      </c>
      <c r="V11" s="33">
        <v>0.0016562499999999997</v>
      </c>
      <c r="W11" s="33">
        <v>0.004445601851851852</v>
      </c>
      <c r="X11" s="40">
        <f t="shared" si="6"/>
        <v>0.04161342592592593</v>
      </c>
      <c r="Y11" s="34"/>
      <c r="Z11" s="40">
        <f t="shared" si="0"/>
        <v>0.04161342592592593</v>
      </c>
      <c r="AA11" s="33">
        <v>0.002414351851851852</v>
      </c>
      <c r="AB11" s="33">
        <v>0.0016712962962962964</v>
      </c>
      <c r="AC11" s="36">
        <v>0.004269675925925926</v>
      </c>
      <c r="AD11" s="33">
        <v>0.0007025462962962963</v>
      </c>
      <c r="AE11" s="33">
        <v>0.004184027777777778</v>
      </c>
      <c r="AF11" s="36">
        <v>0.0007013888888888889</v>
      </c>
      <c r="AG11" s="33">
        <f t="shared" si="1"/>
        <v>0.013943287037037037</v>
      </c>
      <c r="AH11" s="34"/>
      <c r="AI11" s="33">
        <f t="shared" si="2"/>
        <v>0.013943287037037037</v>
      </c>
      <c r="AJ11" s="40">
        <f t="shared" si="3"/>
        <v>0.05555671296296297</v>
      </c>
      <c r="AK11" s="34"/>
      <c r="AL11" s="40">
        <f t="shared" si="4"/>
        <v>0.05555671296296297</v>
      </c>
      <c r="AM11" s="33">
        <f t="shared" si="5"/>
        <v>0.0018784722222222328</v>
      </c>
      <c r="AN11" s="36">
        <f t="shared" si="7"/>
        <v>0.0010208333333333458</v>
      </c>
    </row>
    <row r="12" spans="1:40" s="22" customFormat="1" ht="19.5" customHeight="1">
      <c r="A12" s="21">
        <v>8</v>
      </c>
      <c r="B12" s="21">
        <v>1</v>
      </c>
      <c r="C12" s="26">
        <v>18</v>
      </c>
      <c r="D12" s="31" t="s">
        <v>63</v>
      </c>
      <c r="E12" s="28" t="s">
        <v>64</v>
      </c>
      <c r="F12" s="32" t="s">
        <v>65</v>
      </c>
      <c r="G12" s="30" t="s">
        <v>66</v>
      </c>
      <c r="H12" s="33">
        <v>0.004291666666666667</v>
      </c>
      <c r="I12" s="33">
        <v>0.002428240740740741</v>
      </c>
      <c r="J12" s="33">
        <v>0.0016863425925925926</v>
      </c>
      <c r="K12" s="33">
        <v>0.0023483796296296295</v>
      </c>
      <c r="L12" s="33">
        <v>0.0016863425925925926</v>
      </c>
      <c r="M12" s="33">
        <v>0.002341435185185185</v>
      </c>
      <c r="N12" s="33">
        <v>0.0017118055555555556</v>
      </c>
      <c r="O12" s="33">
        <v>0.004258101851851852</v>
      </c>
      <c r="P12" s="33">
        <v>0.004346064814814816</v>
      </c>
      <c r="Q12" s="33">
        <v>0.0024328703703703704</v>
      </c>
      <c r="R12" s="33">
        <v>0.0016631944444444446</v>
      </c>
      <c r="S12" s="33">
        <v>0.0024224537037037036</v>
      </c>
      <c r="T12" s="33">
        <v>0.0016701388888888892</v>
      </c>
      <c r="U12" s="33">
        <v>0.0024074074074074076</v>
      </c>
      <c r="V12" s="33">
        <v>0.0016736111111111112</v>
      </c>
      <c r="W12" s="33">
        <v>0.00437962962962963</v>
      </c>
      <c r="X12" s="40">
        <f t="shared" si="6"/>
        <v>0.041747685185185186</v>
      </c>
      <c r="Y12" s="34"/>
      <c r="Z12" s="40">
        <f t="shared" si="0"/>
        <v>0.041747685185185186</v>
      </c>
      <c r="AA12" s="33">
        <v>0.0024074074074074076</v>
      </c>
      <c r="AB12" s="33">
        <v>0.0017141203703703702</v>
      </c>
      <c r="AC12" s="36">
        <v>0.004358796296296296</v>
      </c>
      <c r="AD12" s="33">
        <v>0.0007013888888888889</v>
      </c>
      <c r="AE12" s="33">
        <v>0.004225694444444444</v>
      </c>
      <c r="AF12" s="36">
        <v>0.0007337962962962963</v>
      </c>
      <c r="AG12" s="33">
        <f t="shared" si="1"/>
        <v>0.014141203703703703</v>
      </c>
      <c r="AH12" s="34"/>
      <c r="AI12" s="33">
        <f t="shared" si="2"/>
        <v>0.014141203703703703</v>
      </c>
      <c r="AJ12" s="40">
        <f t="shared" si="3"/>
        <v>0.05588888888888889</v>
      </c>
      <c r="AK12" s="34"/>
      <c r="AL12" s="40">
        <f t="shared" si="4"/>
        <v>0.05588888888888889</v>
      </c>
      <c r="AM12" s="33">
        <f t="shared" si="5"/>
        <v>0.002210648148148156</v>
      </c>
      <c r="AN12" s="36">
        <f t="shared" si="7"/>
        <v>0.00033217592592592327</v>
      </c>
    </row>
    <row r="13" spans="1:40" s="22" customFormat="1" ht="19.5" customHeight="1">
      <c r="A13" s="21">
        <v>9</v>
      </c>
      <c r="B13" s="21">
        <v>2</v>
      </c>
      <c r="C13" s="26">
        <v>21</v>
      </c>
      <c r="D13" s="31" t="s">
        <v>67</v>
      </c>
      <c r="E13" s="28" t="s">
        <v>68</v>
      </c>
      <c r="F13" s="32" t="s">
        <v>69</v>
      </c>
      <c r="G13" s="30" t="s">
        <v>66</v>
      </c>
      <c r="H13" s="33">
        <v>0.004402777777777777</v>
      </c>
      <c r="I13" s="33">
        <v>0.0023622685185185188</v>
      </c>
      <c r="J13" s="33">
        <v>0.0016689814814814814</v>
      </c>
      <c r="K13" s="33">
        <v>0.0023738425925925928</v>
      </c>
      <c r="L13" s="33">
        <v>0.0016724537037037036</v>
      </c>
      <c r="M13" s="33">
        <v>0.0023263888888888887</v>
      </c>
      <c r="N13" s="33">
        <v>0.0016493055555555556</v>
      </c>
      <c r="O13" s="33">
        <v>0.004188657407407407</v>
      </c>
      <c r="P13" s="33">
        <v>0.004291666666666667</v>
      </c>
      <c r="Q13" s="33">
        <v>0.0024641203703703704</v>
      </c>
      <c r="R13" s="33">
        <v>0.0016643518518518518</v>
      </c>
      <c r="S13" s="33">
        <v>0.0024664351851851852</v>
      </c>
      <c r="T13" s="33">
        <v>0.0016643518518518518</v>
      </c>
      <c r="U13" s="33">
        <v>0.0024618055555555556</v>
      </c>
      <c r="V13" s="33">
        <v>0.0016701388888888892</v>
      </c>
      <c r="W13" s="33">
        <v>0.004376157407407408</v>
      </c>
      <c r="X13" s="40">
        <f t="shared" si="6"/>
        <v>0.0417037037037037</v>
      </c>
      <c r="Y13" s="34"/>
      <c r="Z13" s="40">
        <f t="shared" si="0"/>
        <v>0.0417037037037037</v>
      </c>
      <c r="AA13" s="33">
        <v>0.0024988425925925924</v>
      </c>
      <c r="AB13" s="33">
        <v>0.0017037037037037036</v>
      </c>
      <c r="AC13" s="36">
        <v>0.004385416666666667</v>
      </c>
      <c r="AD13" s="33">
        <v>0.0007245370370370371</v>
      </c>
      <c r="AE13" s="33">
        <v>0.004278935185185185</v>
      </c>
      <c r="AF13" s="36">
        <v>0.0007164351851851853</v>
      </c>
      <c r="AG13" s="33">
        <f t="shared" si="1"/>
        <v>0.01430787037037037</v>
      </c>
      <c r="AH13" s="34"/>
      <c r="AI13" s="33">
        <f t="shared" si="2"/>
        <v>0.01430787037037037</v>
      </c>
      <c r="AJ13" s="40">
        <f t="shared" si="3"/>
        <v>0.056011574074074075</v>
      </c>
      <c r="AK13" s="34"/>
      <c r="AL13" s="40">
        <f t="shared" si="4"/>
        <v>0.056011574074074075</v>
      </c>
      <c r="AM13" s="33">
        <f t="shared" si="5"/>
        <v>0.00233333333333334</v>
      </c>
      <c r="AN13" s="36">
        <f t="shared" si="7"/>
        <v>0.000122685185185184</v>
      </c>
    </row>
    <row r="14" spans="1:40" s="22" customFormat="1" ht="19.5" customHeight="1">
      <c r="A14" s="21">
        <v>10</v>
      </c>
      <c r="B14" s="21">
        <v>3</v>
      </c>
      <c r="C14" s="26">
        <v>17</v>
      </c>
      <c r="D14" s="31" t="s">
        <v>70</v>
      </c>
      <c r="E14" s="28" t="s">
        <v>71</v>
      </c>
      <c r="F14" s="32" t="s">
        <v>72</v>
      </c>
      <c r="G14" s="30" t="s">
        <v>66</v>
      </c>
      <c r="H14" s="33">
        <v>0.0043136574074074075</v>
      </c>
      <c r="I14" s="33">
        <v>0.0024270833333333336</v>
      </c>
      <c r="J14" s="33">
        <v>0.0017326388888888888</v>
      </c>
      <c r="K14" s="33">
        <v>0.0023564814814814815</v>
      </c>
      <c r="L14" s="33">
        <v>0.0016851851851851852</v>
      </c>
      <c r="M14" s="33">
        <v>0.002351851851851852</v>
      </c>
      <c r="N14" s="33">
        <v>0.0016782407407407406</v>
      </c>
      <c r="O14" s="33">
        <v>0.004239583333333334</v>
      </c>
      <c r="P14" s="33">
        <v>0.004287037037037037</v>
      </c>
      <c r="Q14" s="33">
        <v>0.002435185185185185</v>
      </c>
      <c r="R14" s="33">
        <v>0.0016863425925925926</v>
      </c>
      <c r="S14" s="33">
        <v>0.002443287037037037</v>
      </c>
      <c r="T14" s="33">
        <v>0.0016736111111111112</v>
      </c>
      <c r="U14" s="33">
        <v>0.0024525462962962964</v>
      </c>
      <c r="V14" s="33">
        <v>0.001790509259259259</v>
      </c>
      <c r="W14" s="33">
        <v>0.0043055555555555555</v>
      </c>
      <c r="X14" s="40">
        <f t="shared" si="6"/>
        <v>0.041858796296296304</v>
      </c>
      <c r="Y14" s="34"/>
      <c r="Z14" s="40">
        <f t="shared" si="0"/>
        <v>0.041858796296296304</v>
      </c>
      <c r="AA14" s="33">
        <v>0.0024675925925925924</v>
      </c>
      <c r="AB14" s="33">
        <v>0.0017175925925925926</v>
      </c>
      <c r="AC14" s="36">
        <v>0.004344907407407408</v>
      </c>
      <c r="AD14" s="33">
        <v>0.0007187499999999999</v>
      </c>
      <c r="AE14" s="33">
        <v>0.00425462962962963</v>
      </c>
      <c r="AF14" s="36">
        <v>0.0007152777777777778</v>
      </c>
      <c r="AG14" s="33">
        <f t="shared" si="1"/>
        <v>0.01421875</v>
      </c>
      <c r="AH14" s="34"/>
      <c r="AI14" s="33">
        <f t="shared" si="2"/>
        <v>0.01421875</v>
      </c>
      <c r="AJ14" s="40">
        <f t="shared" si="3"/>
        <v>0.056077546296296306</v>
      </c>
      <c r="AK14" s="34"/>
      <c r="AL14" s="40">
        <f t="shared" si="4"/>
        <v>0.056077546296296306</v>
      </c>
      <c r="AM14" s="33">
        <f t="shared" si="5"/>
        <v>0.002399305555555571</v>
      </c>
      <c r="AN14" s="36">
        <f t="shared" si="7"/>
        <v>6.597222222223115E-05</v>
      </c>
    </row>
    <row r="15" spans="1:40" s="22" customFormat="1" ht="19.5" customHeight="1">
      <c r="A15" s="21">
        <v>11</v>
      </c>
      <c r="B15" s="21">
        <v>4</v>
      </c>
      <c r="C15" s="26">
        <v>25</v>
      </c>
      <c r="D15" s="31" t="s">
        <v>73</v>
      </c>
      <c r="E15" s="28" t="s">
        <v>74</v>
      </c>
      <c r="F15" s="32" t="s">
        <v>75</v>
      </c>
      <c r="G15" s="30" t="s">
        <v>66</v>
      </c>
      <c r="H15" s="33">
        <v>0.004368055555555556</v>
      </c>
      <c r="I15" s="33">
        <v>0.002429398148148148</v>
      </c>
      <c r="J15" s="33">
        <v>0.0017037037037037036</v>
      </c>
      <c r="K15" s="33">
        <v>0.002386574074074074</v>
      </c>
      <c r="L15" s="33">
        <v>0.0017002314814814814</v>
      </c>
      <c r="M15" s="33">
        <v>0.002375</v>
      </c>
      <c r="N15" s="33">
        <v>0.0017094907407407408</v>
      </c>
      <c r="O15" s="33">
        <v>0.0042662037037037035</v>
      </c>
      <c r="P15" s="33">
        <v>0.004293981481481481</v>
      </c>
      <c r="Q15" s="33">
        <v>0.0024560185185185184</v>
      </c>
      <c r="R15" s="33">
        <v>0.0016828703703703704</v>
      </c>
      <c r="S15" s="33">
        <v>0.002429398148148148</v>
      </c>
      <c r="T15" s="33">
        <v>0.0016689814814814814</v>
      </c>
      <c r="U15" s="33">
        <v>0.0024247685185185184</v>
      </c>
      <c r="V15" s="33">
        <v>0.001681712962962963</v>
      </c>
      <c r="W15" s="33">
        <v>0.004322916666666667</v>
      </c>
      <c r="X15" s="40">
        <f t="shared" si="6"/>
        <v>0.04189930555555555</v>
      </c>
      <c r="Y15" s="34"/>
      <c r="Z15" s="40">
        <f t="shared" si="0"/>
        <v>0.04189930555555555</v>
      </c>
      <c r="AA15" s="33">
        <v>0.002459490740740741</v>
      </c>
      <c r="AB15" s="33">
        <v>0.00171875</v>
      </c>
      <c r="AC15" s="36">
        <v>0.004329861111111112</v>
      </c>
      <c r="AD15" s="33">
        <v>0.0007268518518518518</v>
      </c>
      <c r="AE15" s="33">
        <v>0.004246527777777778</v>
      </c>
      <c r="AF15" s="36">
        <v>0.0007106481481481482</v>
      </c>
      <c r="AG15" s="33">
        <f t="shared" si="1"/>
        <v>0.014192129629629631</v>
      </c>
      <c r="AH15" s="34"/>
      <c r="AI15" s="33">
        <f t="shared" si="2"/>
        <v>0.014192129629629631</v>
      </c>
      <c r="AJ15" s="40">
        <f t="shared" si="3"/>
        <v>0.05609143518518518</v>
      </c>
      <c r="AK15" s="34"/>
      <c r="AL15" s="40">
        <f t="shared" si="4"/>
        <v>0.05609143518518518</v>
      </c>
      <c r="AM15" s="33">
        <f t="shared" si="5"/>
        <v>0.002413194444444447</v>
      </c>
      <c r="AN15" s="36">
        <f t="shared" si="7"/>
        <v>1.3888888888875794E-05</v>
      </c>
    </row>
    <row r="16" spans="1:40" s="22" customFormat="1" ht="19.5" customHeight="1">
      <c r="A16" s="21">
        <v>12</v>
      </c>
      <c r="B16" s="21">
        <v>8</v>
      </c>
      <c r="C16" s="26">
        <v>12</v>
      </c>
      <c r="D16" s="31" t="s">
        <v>76</v>
      </c>
      <c r="E16" s="28" t="s">
        <v>77</v>
      </c>
      <c r="F16" s="32" t="s">
        <v>78</v>
      </c>
      <c r="G16" s="30" t="s">
        <v>44</v>
      </c>
      <c r="H16" s="33">
        <v>0.004295138888888889</v>
      </c>
      <c r="I16" s="33">
        <v>0.0024224537037037036</v>
      </c>
      <c r="J16" s="33">
        <v>0.0016666666666666668</v>
      </c>
      <c r="K16" s="33">
        <v>0.0023773148148148147</v>
      </c>
      <c r="L16" s="33">
        <v>0.0016585648148148148</v>
      </c>
      <c r="M16" s="33">
        <v>0.002341435185185185</v>
      </c>
      <c r="N16" s="33">
        <v>0.0016562499999999997</v>
      </c>
      <c r="O16" s="33">
        <v>0.004231481481481482</v>
      </c>
      <c r="P16" s="33">
        <v>0.004344907407407408</v>
      </c>
      <c r="Q16" s="33">
        <v>0.0024583333333333336</v>
      </c>
      <c r="R16" s="33">
        <v>0.001689814814814815</v>
      </c>
      <c r="S16" s="33">
        <v>0.0024872685185185184</v>
      </c>
      <c r="T16" s="33">
        <v>0.0016979166666666664</v>
      </c>
      <c r="U16" s="33">
        <v>0.0024780092592592592</v>
      </c>
      <c r="V16" s="33">
        <v>0.0016967592592592592</v>
      </c>
      <c r="W16" s="33">
        <v>0.004474537037037037</v>
      </c>
      <c r="X16" s="40">
        <f t="shared" si="6"/>
        <v>0.04197685185185185</v>
      </c>
      <c r="Y16" s="34"/>
      <c r="Z16" s="40">
        <f t="shared" si="0"/>
        <v>0.04197685185185185</v>
      </c>
      <c r="AA16" s="33">
        <v>0.0024976851851851853</v>
      </c>
      <c r="AB16" s="33">
        <v>0.001738425925925926</v>
      </c>
      <c r="AC16" s="36">
        <v>0.004344907407407408</v>
      </c>
      <c r="AD16" s="33">
        <v>0.0007280092592592593</v>
      </c>
      <c r="AE16" s="33">
        <v>0.004262731481481482</v>
      </c>
      <c r="AF16" s="36">
        <v>0.0007314814814814814</v>
      </c>
      <c r="AG16" s="33">
        <f t="shared" si="1"/>
        <v>0.014303240740740741</v>
      </c>
      <c r="AH16" s="34"/>
      <c r="AI16" s="33">
        <f t="shared" si="2"/>
        <v>0.014303240740740741</v>
      </c>
      <c r="AJ16" s="40">
        <f t="shared" si="3"/>
        <v>0.05628009259259259</v>
      </c>
      <c r="AK16" s="34"/>
      <c r="AL16" s="40">
        <f t="shared" si="4"/>
        <v>0.05628009259259259</v>
      </c>
      <c r="AM16" s="33">
        <f t="shared" si="5"/>
        <v>0.002601851851851855</v>
      </c>
      <c r="AN16" s="36">
        <f t="shared" si="7"/>
        <v>0.00018865740740740822</v>
      </c>
    </row>
    <row r="17" spans="1:40" s="22" customFormat="1" ht="19.5" customHeight="1">
      <c r="A17" s="21">
        <v>13</v>
      </c>
      <c r="B17" s="21">
        <v>1</v>
      </c>
      <c r="C17" s="26">
        <v>36</v>
      </c>
      <c r="D17" s="27" t="s">
        <v>79</v>
      </c>
      <c r="E17" s="28" t="s">
        <v>80</v>
      </c>
      <c r="F17" s="29" t="s">
        <v>81</v>
      </c>
      <c r="G17" s="30" t="s">
        <v>82</v>
      </c>
      <c r="H17" s="33">
        <v>0.004295138888888889</v>
      </c>
      <c r="I17" s="33">
        <v>0.0024305555555555556</v>
      </c>
      <c r="J17" s="33">
        <v>0.0017233796296296294</v>
      </c>
      <c r="K17" s="33">
        <v>0.0024201388888888888</v>
      </c>
      <c r="L17" s="33">
        <v>0.0017013888888888892</v>
      </c>
      <c r="M17" s="33">
        <v>0.0024305555555555556</v>
      </c>
      <c r="N17" s="33">
        <v>0.0017118055555555556</v>
      </c>
      <c r="O17" s="33">
        <v>0.004296296296296296</v>
      </c>
      <c r="P17" s="33">
        <v>0.004357638888888889</v>
      </c>
      <c r="Q17" s="33">
        <v>0.0024780092592592592</v>
      </c>
      <c r="R17" s="33">
        <v>0.0017013888888888892</v>
      </c>
      <c r="S17" s="33">
        <v>0.0024861111111111112</v>
      </c>
      <c r="T17" s="33">
        <v>0.0016932870370370372</v>
      </c>
      <c r="U17" s="33">
        <v>0.002490740740740741</v>
      </c>
      <c r="V17" s="33">
        <v>0.0016921296296296296</v>
      </c>
      <c r="W17" s="33">
        <v>0.004447916666666667</v>
      </c>
      <c r="X17" s="40">
        <f t="shared" si="6"/>
        <v>0.04235648148148148</v>
      </c>
      <c r="Y17" s="34"/>
      <c r="Z17" s="40">
        <f t="shared" si="0"/>
        <v>0.04235648148148148</v>
      </c>
      <c r="AA17" s="33">
        <v>0.002523148148148148</v>
      </c>
      <c r="AB17" s="33">
        <v>0.0017627314814814814</v>
      </c>
      <c r="AC17" s="36">
        <v>0.004380787037037037</v>
      </c>
      <c r="AD17" s="33">
        <v>0.0007592592592592591</v>
      </c>
      <c r="AE17" s="33">
        <v>0.004318287037037037</v>
      </c>
      <c r="AF17" s="36">
        <v>0.0007349537037037037</v>
      </c>
      <c r="AG17" s="33">
        <f t="shared" si="1"/>
        <v>0.014479166666666666</v>
      </c>
      <c r="AH17" s="34"/>
      <c r="AI17" s="33">
        <f t="shared" si="2"/>
        <v>0.014479166666666666</v>
      </c>
      <c r="AJ17" s="40">
        <f t="shared" si="3"/>
        <v>0.05683564814814815</v>
      </c>
      <c r="AK17" s="34"/>
      <c r="AL17" s="40">
        <f t="shared" si="4"/>
        <v>0.05683564814814815</v>
      </c>
      <c r="AM17" s="33">
        <f t="shared" si="5"/>
        <v>0.0031574074074074143</v>
      </c>
      <c r="AN17" s="36">
        <f t="shared" si="7"/>
        <v>0.0005555555555555591</v>
      </c>
    </row>
    <row r="18" spans="1:40" s="22" customFormat="1" ht="19.5" customHeight="1">
      <c r="A18" s="21">
        <v>14</v>
      </c>
      <c r="B18" s="21">
        <v>5</v>
      </c>
      <c r="C18" s="26">
        <v>29</v>
      </c>
      <c r="D18" s="27" t="s">
        <v>83</v>
      </c>
      <c r="E18" s="28" t="s">
        <v>84</v>
      </c>
      <c r="F18" s="29" t="s">
        <v>85</v>
      </c>
      <c r="G18" s="30" t="s">
        <v>66</v>
      </c>
      <c r="H18" s="33">
        <v>0.0043518518518518515</v>
      </c>
      <c r="I18" s="33">
        <v>0.0024641203703703704</v>
      </c>
      <c r="J18" s="33">
        <v>0.0017268518518518518</v>
      </c>
      <c r="K18" s="33">
        <v>0.002391203703703704</v>
      </c>
      <c r="L18" s="33">
        <v>0.0016956018518518518</v>
      </c>
      <c r="M18" s="33">
        <v>0.002398148148148148</v>
      </c>
      <c r="N18" s="33">
        <v>0.0016909722222222222</v>
      </c>
      <c r="O18" s="33">
        <v>0.004270833333333334</v>
      </c>
      <c r="P18" s="33">
        <v>0.004366898148148148</v>
      </c>
      <c r="Q18" s="33">
        <v>0.0024942129629629633</v>
      </c>
      <c r="R18" s="33">
        <v>0.0016782407407407406</v>
      </c>
      <c r="S18" s="33">
        <v>0.002482638888888889</v>
      </c>
      <c r="T18" s="33">
        <v>0.0016840277777777776</v>
      </c>
      <c r="U18" s="33">
        <v>0.0025069444444444445</v>
      </c>
      <c r="V18" s="33">
        <v>0.001681712962962963</v>
      </c>
      <c r="W18" s="33">
        <v>0.004396990740740741</v>
      </c>
      <c r="X18" s="40">
        <f t="shared" si="6"/>
        <v>0.04228125</v>
      </c>
      <c r="Y18" s="34"/>
      <c r="Z18" s="40">
        <f t="shared" si="0"/>
        <v>0.04228125</v>
      </c>
      <c r="AA18" s="33">
        <v>0.0025277777777777777</v>
      </c>
      <c r="AB18" s="33">
        <v>0.0017592592592592592</v>
      </c>
      <c r="AC18" s="36">
        <v>0.0045543981481481486</v>
      </c>
      <c r="AD18" s="33">
        <v>0.0007280092592592593</v>
      </c>
      <c r="AE18" s="33">
        <v>0.0042662037037037035</v>
      </c>
      <c r="AF18" s="36">
        <v>0.0007280092592592593</v>
      </c>
      <c r="AG18" s="33">
        <f t="shared" si="1"/>
        <v>0.014563657407407409</v>
      </c>
      <c r="AH18" s="34"/>
      <c r="AI18" s="33">
        <f t="shared" si="2"/>
        <v>0.014563657407407409</v>
      </c>
      <c r="AJ18" s="40">
        <f t="shared" si="3"/>
        <v>0.056844907407407406</v>
      </c>
      <c r="AK18" s="34"/>
      <c r="AL18" s="40">
        <f t="shared" si="4"/>
        <v>0.056844907407407406</v>
      </c>
      <c r="AM18" s="33">
        <f t="shared" si="5"/>
        <v>0.003166666666666672</v>
      </c>
      <c r="AN18" s="36">
        <f t="shared" si="7"/>
        <v>9.259259259257469E-06</v>
      </c>
    </row>
    <row r="19" spans="1:40" s="22" customFormat="1" ht="19.5" customHeight="1">
      <c r="A19" s="21">
        <v>15</v>
      </c>
      <c r="B19" s="21">
        <v>6</v>
      </c>
      <c r="C19" s="26">
        <v>15</v>
      </c>
      <c r="D19" s="27" t="s">
        <v>86</v>
      </c>
      <c r="E19" s="28" t="s">
        <v>87</v>
      </c>
      <c r="F19" s="29" t="s">
        <v>88</v>
      </c>
      <c r="G19" s="30" t="s">
        <v>66</v>
      </c>
      <c r="H19" s="33">
        <v>0.004371527777777778</v>
      </c>
      <c r="I19" s="33">
        <v>0.0024861111111111112</v>
      </c>
      <c r="J19" s="33">
        <v>0.001707175925925926</v>
      </c>
      <c r="K19" s="33">
        <v>0.0024259259259259256</v>
      </c>
      <c r="L19" s="33">
        <v>0.0016886574074074076</v>
      </c>
      <c r="M19" s="33">
        <v>0.0023807870370370367</v>
      </c>
      <c r="N19" s="33">
        <v>0.0016828703703703704</v>
      </c>
      <c r="O19" s="33">
        <v>0.004287037037037037</v>
      </c>
      <c r="P19" s="33">
        <v>0.004322916666666667</v>
      </c>
      <c r="Q19" s="33">
        <v>0.0024745370370370372</v>
      </c>
      <c r="R19" s="33">
        <v>0.0016979166666666664</v>
      </c>
      <c r="S19" s="33">
        <v>0.0024652777777777776</v>
      </c>
      <c r="T19" s="33">
        <v>0.0016805555555555556</v>
      </c>
      <c r="U19" s="33">
        <v>0.0024722222222222224</v>
      </c>
      <c r="V19" s="33">
        <v>0.001689814814814815</v>
      </c>
      <c r="W19" s="33">
        <v>0.0043599537037037036</v>
      </c>
      <c r="X19" s="40">
        <f t="shared" si="6"/>
        <v>0.042193287037037036</v>
      </c>
      <c r="Y19" s="34"/>
      <c r="Z19" s="40">
        <f t="shared" si="0"/>
        <v>0.042193287037037036</v>
      </c>
      <c r="AA19" s="33">
        <v>0.002585648148148148</v>
      </c>
      <c r="AB19" s="33">
        <v>0.0017800925925925927</v>
      </c>
      <c r="AC19" s="36">
        <v>0.004434027777777777</v>
      </c>
      <c r="AD19" s="33">
        <v>0.0007696759259259259</v>
      </c>
      <c r="AE19" s="33">
        <v>0.004369212962962963</v>
      </c>
      <c r="AF19" s="36">
        <v>0.0007407407407407407</v>
      </c>
      <c r="AG19" s="33">
        <f t="shared" si="1"/>
        <v>0.014679398148148148</v>
      </c>
      <c r="AH19" s="34"/>
      <c r="AI19" s="33">
        <f t="shared" si="2"/>
        <v>0.014679398148148148</v>
      </c>
      <c r="AJ19" s="40">
        <f t="shared" si="3"/>
        <v>0.056872685185185186</v>
      </c>
      <c r="AK19" s="34"/>
      <c r="AL19" s="40">
        <f t="shared" si="4"/>
        <v>0.056872685185185186</v>
      </c>
      <c r="AM19" s="33">
        <f t="shared" si="5"/>
        <v>0.003194444444444451</v>
      </c>
      <c r="AN19" s="36">
        <f t="shared" si="7"/>
        <v>2.7777777777779344E-05</v>
      </c>
    </row>
    <row r="20" spans="1:40" s="22" customFormat="1" ht="19.5" customHeight="1">
      <c r="A20" s="21">
        <v>16</v>
      </c>
      <c r="B20" s="21">
        <v>9</v>
      </c>
      <c r="C20" s="26">
        <v>11</v>
      </c>
      <c r="D20" s="31" t="s">
        <v>89</v>
      </c>
      <c r="E20" s="28" t="s">
        <v>90</v>
      </c>
      <c r="F20" s="32" t="s">
        <v>91</v>
      </c>
      <c r="G20" s="30" t="s">
        <v>44</v>
      </c>
      <c r="H20" s="33">
        <v>0.004434027777777777</v>
      </c>
      <c r="I20" s="33">
        <v>0.002508101851851852</v>
      </c>
      <c r="J20" s="33">
        <v>0.00171875</v>
      </c>
      <c r="K20" s="33">
        <v>0.002439814814814815</v>
      </c>
      <c r="L20" s="33">
        <v>0.0016956018518518518</v>
      </c>
      <c r="M20" s="33">
        <v>0.0024074074074074076</v>
      </c>
      <c r="N20" s="33">
        <v>0.0016932870370370372</v>
      </c>
      <c r="O20" s="33">
        <v>0.004268518518518518</v>
      </c>
      <c r="P20" s="33">
        <v>0.004436342592592593</v>
      </c>
      <c r="Q20" s="33">
        <v>0.002491898148148148</v>
      </c>
      <c r="R20" s="33">
        <v>0.0016990740740740742</v>
      </c>
      <c r="S20" s="33">
        <v>0.002460648148148148</v>
      </c>
      <c r="T20" s="33">
        <v>0.0016770833333333334</v>
      </c>
      <c r="U20" s="33">
        <v>0.0024444444444444444</v>
      </c>
      <c r="V20" s="33">
        <v>0.0016666666666666668</v>
      </c>
      <c r="W20" s="33">
        <v>0.004399305555555556</v>
      </c>
      <c r="X20" s="40">
        <f t="shared" si="6"/>
        <v>0.04244097222222222</v>
      </c>
      <c r="Y20" s="34"/>
      <c r="Z20" s="40">
        <f t="shared" si="0"/>
        <v>0.04244097222222222</v>
      </c>
      <c r="AA20" s="33">
        <v>0.0025358796296296297</v>
      </c>
      <c r="AB20" s="33">
        <v>0.0017453703703703702</v>
      </c>
      <c r="AC20" s="36">
        <v>0.004466435185185185</v>
      </c>
      <c r="AD20" s="33">
        <v>0.0007210648148148149</v>
      </c>
      <c r="AE20" s="33">
        <v>0.00427199074074074</v>
      </c>
      <c r="AF20" s="36">
        <v>0.0006979166666666666</v>
      </c>
      <c r="AG20" s="33">
        <f t="shared" si="1"/>
        <v>0.014438657407407407</v>
      </c>
      <c r="AH20" s="34"/>
      <c r="AI20" s="33">
        <f t="shared" si="2"/>
        <v>0.014438657407407407</v>
      </c>
      <c r="AJ20" s="40">
        <f t="shared" si="3"/>
        <v>0.05687962962962963</v>
      </c>
      <c r="AK20" s="34"/>
      <c r="AL20" s="40">
        <f t="shared" si="4"/>
        <v>0.05687962962962963</v>
      </c>
      <c r="AM20" s="33">
        <f t="shared" si="5"/>
        <v>0.0032013888888888925</v>
      </c>
      <c r="AN20" s="36">
        <f t="shared" si="7"/>
        <v>6.944444444441367E-06</v>
      </c>
    </row>
    <row r="21" spans="1:40" s="22" customFormat="1" ht="19.5" customHeight="1">
      <c r="A21" s="21">
        <v>17</v>
      </c>
      <c r="B21" s="21">
        <v>7</v>
      </c>
      <c r="C21" s="26">
        <v>16</v>
      </c>
      <c r="D21" s="31" t="s">
        <v>92</v>
      </c>
      <c r="E21" s="28" t="s">
        <v>93</v>
      </c>
      <c r="F21" s="32" t="s">
        <v>94</v>
      </c>
      <c r="G21" s="30" t="s">
        <v>66</v>
      </c>
      <c r="H21" s="33">
        <v>0.00437037037037037</v>
      </c>
      <c r="I21" s="33">
        <v>0.002482638888888889</v>
      </c>
      <c r="J21" s="33">
        <v>0.0017476851851851852</v>
      </c>
      <c r="K21" s="33">
        <v>0.0023888888888888887</v>
      </c>
      <c r="L21" s="33">
        <v>0.0017060185185185184</v>
      </c>
      <c r="M21" s="33">
        <v>0.002369212962962963</v>
      </c>
      <c r="N21" s="33">
        <v>0.0016944444444444444</v>
      </c>
      <c r="O21" s="33">
        <v>0.00435300925925926</v>
      </c>
      <c r="P21" s="33">
        <v>0.004424768518518519</v>
      </c>
      <c r="Q21" s="33">
        <v>0.0025405092592592593</v>
      </c>
      <c r="R21" s="33">
        <v>0.0017245370370370372</v>
      </c>
      <c r="S21" s="33">
        <v>0.002519675925925926</v>
      </c>
      <c r="T21" s="33">
        <v>0.0017222222222222222</v>
      </c>
      <c r="U21" s="33">
        <v>0.002480324074074074</v>
      </c>
      <c r="V21" s="33">
        <v>0.0017002314814814814</v>
      </c>
      <c r="W21" s="33">
        <v>0.004460648148148148</v>
      </c>
      <c r="X21" s="40">
        <f t="shared" si="6"/>
        <v>0.04268518518518519</v>
      </c>
      <c r="Y21" s="34"/>
      <c r="Z21" s="40">
        <f t="shared" si="0"/>
        <v>0.04268518518518519</v>
      </c>
      <c r="AA21" s="33">
        <v>0.0024895833333333332</v>
      </c>
      <c r="AB21" s="33">
        <v>0.001736111111111111</v>
      </c>
      <c r="AC21" s="36">
        <v>0.00437962962962963</v>
      </c>
      <c r="AD21" s="33">
        <v>0.0007303240740740741</v>
      </c>
      <c r="AE21" s="33">
        <v>0.00430324074074074</v>
      </c>
      <c r="AF21" s="36">
        <v>0.0007210648148148149</v>
      </c>
      <c r="AG21" s="33">
        <f t="shared" si="1"/>
        <v>0.014359953703703703</v>
      </c>
      <c r="AH21" s="34"/>
      <c r="AI21" s="33">
        <f t="shared" si="2"/>
        <v>0.014359953703703703</v>
      </c>
      <c r="AJ21" s="40">
        <f t="shared" si="3"/>
        <v>0.05704513888888889</v>
      </c>
      <c r="AK21" s="34"/>
      <c r="AL21" s="40">
        <f t="shared" si="4"/>
        <v>0.05704513888888889</v>
      </c>
      <c r="AM21" s="33">
        <f t="shared" si="5"/>
        <v>0.0033668981481481536</v>
      </c>
      <c r="AN21" s="36">
        <f t="shared" si="7"/>
        <v>0.00016550925925926108</v>
      </c>
    </row>
    <row r="22" spans="1:40" s="22" customFormat="1" ht="19.5" customHeight="1">
      <c r="A22" s="21">
        <v>18</v>
      </c>
      <c r="B22" s="21">
        <v>8</v>
      </c>
      <c r="C22" s="26">
        <v>28</v>
      </c>
      <c r="D22" s="27" t="s">
        <v>95</v>
      </c>
      <c r="E22" s="28" t="s">
        <v>96</v>
      </c>
      <c r="F22" s="29" t="s">
        <v>97</v>
      </c>
      <c r="G22" s="30" t="s">
        <v>66</v>
      </c>
      <c r="H22" s="33">
        <v>0.004369212962962963</v>
      </c>
      <c r="I22" s="33">
        <v>0.0025092592592592593</v>
      </c>
      <c r="J22" s="33">
        <v>0.001712962962962963</v>
      </c>
      <c r="K22" s="33">
        <v>0.002436342592592593</v>
      </c>
      <c r="L22" s="33">
        <v>0.0017245370370370372</v>
      </c>
      <c r="M22" s="33">
        <v>0.002428240740740741</v>
      </c>
      <c r="N22" s="33">
        <v>0.0017164351851851852</v>
      </c>
      <c r="O22" s="33">
        <v>0.00433912037037037</v>
      </c>
      <c r="P22" s="33">
        <v>0.004474537037037037</v>
      </c>
      <c r="Q22" s="33">
        <v>0.0024965277777777776</v>
      </c>
      <c r="R22" s="33">
        <v>0.0017094907407407408</v>
      </c>
      <c r="S22" s="33">
        <v>0.0025011574074074072</v>
      </c>
      <c r="T22" s="33">
        <v>0.0017002314814814814</v>
      </c>
      <c r="U22" s="33">
        <v>0.002491898148148148</v>
      </c>
      <c r="V22" s="33">
        <v>0.0017060185185185184</v>
      </c>
      <c r="W22" s="33">
        <v>0.00446875</v>
      </c>
      <c r="X22" s="40">
        <f t="shared" si="6"/>
        <v>0.04278472222222222</v>
      </c>
      <c r="Y22" s="34"/>
      <c r="Z22" s="40">
        <f t="shared" si="0"/>
        <v>0.04278472222222222</v>
      </c>
      <c r="AA22" s="33">
        <v>0.0024988425925925924</v>
      </c>
      <c r="AB22" s="33">
        <v>0.0017743055555555552</v>
      </c>
      <c r="AC22" s="36">
        <v>0.004478009259259259</v>
      </c>
      <c r="AD22" s="33">
        <v>0.0007303240740740741</v>
      </c>
      <c r="AE22" s="33">
        <v>0.004300925925925926</v>
      </c>
      <c r="AF22" s="36">
        <v>0.0007037037037037038</v>
      </c>
      <c r="AG22" s="33">
        <f t="shared" si="1"/>
        <v>0.01448611111111111</v>
      </c>
      <c r="AH22" s="34"/>
      <c r="AI22" s="33">
        <f t="shared" si="2"/>
        <v>0.01448611111111111</v>
      </c>
      <c r="AJ22" s="40">
        <f t="shared" si="3"/>
        <v>0.057270833333333326</v>
      </c>
      <c r="AK22" s="34"/>
      <c r="AL22" s="40">
        <f t="shared" si="4"/>
        <v>0.057270833333333326</v>
      </c>
      <c r="AM22" s="33">
        <f t="shared" si="5"/>
        <v>0.0035925925925925917</v>
      </c>
      <c r="AN22" s="36">
        <f t="shared" si="7"/>
        <v>0.0002256944444444381</v>
      </c>
    </row>
    <row r="23" spans="1:40" s="22" customFormat="1" ht="19.5" customHeight="1">
      <c r="A23" s="21">
        <v>19</v>
      </c>
      <c r="B23" s="21">
        <v>9</v>
      </c>
      <c r="C23" s="26">
        <v>22</v>
      </c>
      <c r="D23" s="27" t="s">
        <v>98</v>
      </c>
      <c r="E23" s="28" t="s">
        <v>99</v>
      </c>
      <c r="F23" s="29" t="s">
        <v>100</v>
      </c>
      <c r="G23" s="30" t="s">
        <v>66</v>
      </c>
      <c r="H23" s="33">
        <v>0.00442824074074074</v>
      </c>
      <c r="I23" s="33">
        <v>0.002482638888888889</v>
      </c>
      <c r="J23" s="33">
        <v>0.0016979166666666664</v>
      </c>
      <c r="K23" s="33">
        <v>0.0024212962962962964</v>
      </c>
      <c r="L23" s="33">
        <v>0.0016944444444444444</v>
      </c>
      <c r="M23" s="33">
        <v>0.0023969907407407408</v>
      </c>
      <c r="N23" s="33">
        <v>0.0016979166666666664</v>
      </c>
      <c r="O23" s="33">
        <v>0.004263888888888889</v>
      </c>
      <c r="P23" s="33">
        <v>0.004420138888888889</v>
      </c>
      <c r="Q23" s="33">
        <v>0.0025092592592592593</v>
      </c>
      <c r="R23" s="33">
        <v>0.0017037037037037036</v>
      </c>
      <c r="S23" s="33">
        <v>0.0025636574074074073</v>
      </c>
      <c r="T23" s="33">
        <v>0.0017222222222222222</v>
      </c>
      <c r="U23" s="33">
        <v>0.0025358796296296297</v>
      </c>
      <c r="V23" s="33">
        <v>0.0016944444444444444</v>
      </c>
      <c r="W23" s="33">
        <v>0.004466435185185185</v>
      </c>
      <c r="X23" s="40">
        <f t="shared" si="6"/>
        <v>0.04269907407407408</v>
      </c>
      <c r="Y23" s="34"/>
      <c r="Z23" s="40">
        <f t="shared" si="0"/>
        <v>0.04269907407407408</v>
      </c>
      <c r="AA23" s="33">
        <v>0.0024953703703703705</v>
      </c>
      <c r="AB23" s="33">
        <v>0.0017291666666666668</v>
      </c>
      <c r="AC23" s="36">
        <v>0.0045925925925925926</v>
      </c>
      <c r="AD23" s="33">
        <v>0.0007268518518518518</v>
      </c>
      <c r="AE23" s="33">
        <v>0.004340277777777778</v>
      </c>
      <c r="AF23" s="36">
        <v>0.0007233796296296297</v>
      </c>
      <c r="AG23" s="33">
        <f t="shared" si="1"/>
        <v>0.014607638888888889</v>
      </c>
      <c r="AH23" s="34"/>
      <c r="AI23" s="33">
        <f t="shared" si="2"/>
        <v>0.014607638888888889</v>
      </c>
      <c r="AJ23" s="40">
        <f t="shared" si="3"/>
        <v>0.05730671296296297</v>
      </c>
      <c r="AK23" s="34"/>
      <c r="AL23" s="40">
        <f t="shared" si="4"/>
        <v>0.05730671296296297</v>
      </c>
      <c r="AM23" s="33">
        <f t="shared" si="5"/>
        <v>0.0036284722222222343</v>
      </c>
      <c r="AN23" s="36">
        <f t="shared" si="7"/>
        <v>3.587962962964264E-05</v>
      </c>
    </row>
    <row r="24" spans="1:40" s="22" customFormat="1" ht="19.5" customHeight="1">
      <c r="A24" s="21">
        <v>20</v>
      </c>
      <c r="B24" s="21">
        <v>10</v>
      </c>
      <c r="C24" s="26">
        <v>23</v>
      </c>
      <c r="D24" s="27" t="s">
        <v>101</v>
      </c>
      <c r="E24" s="28" t="s">
        <v>102</v>
      </c>
      <c r="F24" s="29" t="s">
        <v>103</v>
      </c>
      <c r="G24" s="30" t="s">
        <v>66</v>
      </c>
      <c r="H24" s="33">
        <v>0.004398148148148148</v>
      </c>
      <c r="I24" s="33">
        <v>0.0025069444444444445</v>
      </c>
      <c r="J24" s="33">
        <v>0.0017002314814814814</v>
      </c>
      <c r="K24" s="33">
        <v>0.0024328703703703704</v>
      </c>
      <c r="L24" s="33">
        <v>0.0016840277777777776</v>
      </c>
      <c r="M24" s="33">
        <v>0.002409722222222222</v>
      </c>
      <c r="N24" s="33">
        <v>0.0016979166666666664</v>
      </c>
      <c r="O24" s="33">
        <v>0.004284722222222222</v>
      </c>
      <c r="P24" s="33">
        <v>0.004385416666666667</v>
      </c>
      <c r="Q24" s="33">
        <v>0.0024756944444444444</v>
      </c>
      <c r="R24" s="33">
        <v>0.0016840277777777776</v>
      </c>
      <c r="S24" s="33">
        <v>0.0024895833333333332</v>
      </c>
      <c r="T24" s="33">
        <v>0.0016956018518518518</v>
      </c>
      <c r="U24" s="33">
        <v>0.0025034722222222225</v>
      </c>
      <c r="V24" s="33">
        <v>0.0016840277777777776</v>
      </c>
      <c r="W24" s="33">
        <v>0.004511574074074074</v>
      </c>
      <c r="X24" s="40">
        <f t="shared" si="6"/>
        <v>0.042543981481481474</v>
      </c>
      <c r="Y24" s="34">
        <v>0.00034722222222222224</v>
      </c>
      <c r="Z24" s="40">
        <f t="shared" si="0"/>
        <v>0.042891203703703695</v>
      </c>
      <c r="AA24" s="33">
        <v>0.0025173611111111113</v>
      </c>
      <c r="AB24" s="33">
        <v>0.0017453703703703702</v>
      </c>
      <c r="AC24" s="36">
        <v>0.004465277777777777</v>
      </c>
      <c r="AD24" s="33">
        <v>0.0007546296296296297</v>
      </c>
      <c r="AE24" s="33">
        <v>0.0043368055555555556</v>
      </c>
      <c r="AF24" s="36">
        <v>0.0007500000000000001</v>
      </c>
      <c r="AG24" s="33">
        <f t="shared" si="1"/>
        <v>0.014569444444444444</v>
      </c>
      <c r="AH24" s="34"/>
      <c r="AI24" s="33">
        <f t="shared" si="2"/>
        <v>0.014569444444444444</v>
      </c>
      <c r="AJ24" s="40">
        <f t="shared" si="3"/>
        <v>0.057113425925925915</v>
      </c>
      <c r="AK24" s="34">
        <f>SUM(Y24,AH24)</f>
        <v>0.00034722222222222224</v>
      </c>
      <c r="AL24" s="40">
        <f t="shared" si="4"/>
        <v>0.057460648148148136</v>
      </c>
      <c r="AM24" s="33">
        <f t="shared" si="5"/>
        <v>0.003782407407407401</v>
      </c>
      <c r="AN24" s="36">
        <f t="shared" si="7"/>
        <v>0.0001539351851851667</v>
      </c>
    </row>
    <row r="25" spans="1:40" s="22" customFormat="1" ht="19.5" customHeight="1">
      <c r="A25" s="21">
        <v>21</v>
      </c>
      <c r="B25" s="21">
        <v>11</v>
      </c>
      <c r="C25" s="26">
        <v>24</v>
      </c>
      <c r="D25" s="27" t="s">
        <v>104</v>
      </c>
      <c r="E25" s="28" t="s">
        <v>105</v>
      </c>
      <c r="F25" s="29" t="s">
        <v>106</v>
      </c>
      <c r="G25" s="30" t="s">
        <v>66</v>
      </c>
      <c r="H25" s="33">
        <v>0.004464120370370371</v>
      </c>
      <c r="I25" s="33">
        <v>0.002521990740740741</v>
      </c>
      <c r="J25" s="33">
        <v>0.0017638888888888888</v>
      </c>
      <c r="K25" s="33">
        <v>0.002436342592592593</v>
      </c>
      <c r="L25" s="33">
        <v>0.0017719907407407409</v>
      </c>
      <c r="M25" s="33">
        <v>0.0024548611111111112</v>
      </c>
      <c r="N25" s="33">
        <v>0.001761574074074074</v>
      </c>
      <c r="O25" s="33">
        <v>0.0043136574074074075</v>
      </c>
      <c r="P25" s="33">
        <v>0.0044212962962962956</v>
      </c>
      <c r="Q25" s="33">
        <v>0.002525462962962963</v>
      </c>
      <c r="R25" s="33">
        <v>0.0017268518518518518</v>
      </c>
      <c r="S25" s="33">
        <v>0.0025069444444444445</v>
      </c>
      <c r="T25" s="33">
        <v>0.001707175925925926</v>
      </c>
      <c r="U25" s="33">
        <v>0.002513888888888889</v>
      </c>
      <c r="V25" s="33">
        <v>0.0017094907407407408</v>
      </c>
      <c r="W25" s="33">
        <v>0.004450231481481481</v>
      </c>
      <c r="X25" s="40">
        <f t="shared" si="6"/>
        <v>0.043049768518518515</v>
      </c>
      <c r="Y25" s="34"/>
      <c r="Z25" s="40">
        <f t="shared" si="0"/>
        <v>0.043049768518518515</v>
      </c>
      <c r="AA25" s="33">
        <v>0.002579861111111111</v>
      </c>
      <c r="AB25" s="33">
        <v>0.0017847222222222225</v>
      </c>
      <c r="AC25" s="36">
        <v>0.004482638888888889</v>
      </c>
      <c r="AD25" s="33">
        <v>0.0007800925925925925</v>
      </c>
      <c r="AE25" s="33">
        <v>0.004366898148148148</v>
      </c>
      <c r="AF25" s="36">
        <v>0.000775462962962963</v>
      </c>
      <c r="AG25" s="33">
        <f t="shared" si="1"/>
        <v>0.014769675925925926</v>
      </c>
      <c r="AH25" s="34"/>
      <c r="AI25" s="33">
        <f t="shared" si="2"/>
        <v>0.014769675925925926</v>
      </c>
      <c r="AJ25" s="40">
        <f t="shared" si="3"/>
        <v>0.05781944444444444</v>
      </c>
      <c r="AK25" s="34"/>
      <c r="AL25" s="40">
        <f t="shared" si="4"/>
        <v>0.05781944444444444</v>
      </c>
      <c r="AM25" s="33">
        <f t="shared" si="5"/>
        <v>0.0041412037037037025</v>
      </c>
      <c r="AN25" s="36">
        <f t="shared" si="7"/>
        <v>0.0003587962962963015</v>
      </c>
    </row>
    <row r="26" spans="1:40" s="22" customFormat="1" ht="19.5" customHeight="1">
      <c r="A26" s="21">
        <v>22</v>
      </c>
      <c r="B26" s="21">
        <v>12</v>
      </c>
      <c r="C26" s="26">
        <v>31</v>
      </c>
      <c r="D26" s="31" t="s">
        <v>107</v>
      </c>
      <c r="E26" s="28" t="s">
        <v>108</v>
      </c>
      <c r="F26" s="32" t="s">
        <v>109</v>
      </c>
      <c r="G26" s="30" t="s">
        <v>66</v>
      </c>
      <c r="H26" s="33">
        <v>0.00442824074074074</v>
      </c>
      <c r="I26" s="33">
        <v>0.0025358796296296297</v>
      </c>
      <c r="J26" s="33">
        <v>0.0017511574074074072</v>
      </c>
      <c r="K26" s="33">
        <v>0.0024618055555555556</v>
      </c>
      <c r="L26" s="33">
        <v>0.0017395833333333332</v>
      </c>
      <c r="M26" s="33">
        <v>0.0024675925925925924</v>
      </c>
      <c r="N26" s="33">
        <v>0.0017407407407407408</v>
      </c>
      <c r="O26" s="33">
        <v>0.004357638888888889</v>
      </c>
      <c r="P26" s="33">
        <v>0.004454861111111112</v>
      </c>
      <c r="Q26" s="33">
        <v>0.0025787037037037037</v>
      </c>
      <c r="R26" s="33">
        <v>0.0017326388888888888</v>
      </c>
      <c r="S26" s="33">
        <v>0.0025474537037037037</v>
      </c>
      <c r="T26" s="33">
        <v>0.00171875</v>
      </c>
      <c r="U26" s="33">
        <v>0.0025127314814814812</v>
      </c>
      <c r="V26" s="33">
        <v>0.0017326388888888888</v>
      </c>
      <c r="W26" s="33">
        <v>0.004548611111111111</v>
      </c>
      <c r="X26" s="40">
        <f t="shared" si="6"/>
        <v>0.04330902777777777</v>
      </c>
      <c r="Y26" s="34"/>
      <c r="Z26" s="40">
        <f t="shared" si="0"/>
        <v>0.04330902777777777</v>
      </c>
      <c r="AA26" s="33">
        <v>0.002576388888888889</v>
      </c>
      <c r="AB26" s="33">
        <v>0.001765046296296296</v>
      </c>
      <c r="AC26" s="36">
        <v>0.004473379629629629</v>
      </c>
      <c r="AD26" s="33">
        <v>0.0007303240740740741</v>
      </c>
      <c r="AE26" s="33">
        <v>0.00445949074074074</v>
      </c>
      <c r="AF26" s="36">
        <v>0.0007372685185185186</v>
      </c>
      <c r="AG26" s="33">
        <f t="shared" si="1"/>
        <v>0.014741898148148146</v>
      </c>
      <c r="AH26" s="34"/>
      <c r="AI26" s="33">
        <f t="shared" si="2"/>
        <v>0.014741898148148146</v>
      </c>
      <c r="AJ26" s="40">
        <f t="shared" si="3"/>
        <v>0.05805092592592592</v>
      </c>
      <c r="AK26" s="34"/>
      <c r="AL26" s="40">
        <f t="shared" si="4"/>
        <v>0.05805092592592592</v>
      </c>
      <c r="AM26" s="33">
        <f t="shared" si="5"/>
        <v>0.004372685185185188</v>
      </c>
      <c r="AN26" s="36">
        <f t="shared" si="7"/>
        <v>0.00023148148148148529</v>
      </c>
    </row>
    <row r="27" spans="1:40" s="22" customFormat="1" ht="19.5" customHeight="1">
      <c r="A27" s="21">
        <v>23</v>
      </c>
      <c r="B27" s="21">
        <v>13</v>
      </c>
      <c r="C27" s="26">
        <v>27</v>
      </c>
      <c r="D27" s="27" t="s">
        <v>110</v>
      </c>
      <c r="E27" s="28" t="s">
        <v>111</v>
      </c>
      <c r="F27" s="29" t="s">
        <v>112</v>
      </c>
      <c r="G27" s="30" t="s">
        <v>66</v>
      </c>
      <c r="H27" s="33">
        <v>0.004423611111111112</v>
      </c>
      <c r="I27" s="33">
        <v>0.0025162037037037037</v>
      </c>
      <c r="J27" s="33">
        <v>0.0017164351851851852</v>
      </c>
      <c r="K27" s="33">
        <v>0.0024618055555555556</v>
      </c>
      <c r="L27" s="33">
        <v>0.0017164351851851852</v>
      </c>
      <c r="M27" s="33">
        <v>0.002435185185185185</v>
      </c>
      <c r="N27" s="33">
        <v>0.0016956018518518518</v>
      </c>
      <c r="O27" s="33">
        <v>0.004371527777777778</v>
      </c>
      <c r="P27" s="33">
        <v>0.004528935185185185</v>
      </c>
      <c r="Q27" s="33">
        <v>0.0026018518518518517</v>
      </c>
      <c r="R27" s="33">
        <v>0.0017175925925925926</v>
      </c>
      <c r="S27" s="33">
        <v>0.0025439814814814813</v>
      </c>
      <c r="T27" s="33">
        <v>0.0017094907407407408</v>
      </c>
      <c r="U27" s="33">
        <v>0.0025405092592592593</v>
      </c>
      <c r="V27" s="33">
        <v>0.0017013888888888892</v>
      </c>
      <c r="W27" s="33">
        <v>0.0046307870370370366</v>
      </c>
      <c r="X27" s="40">
        <f t="shared" si="6"/>
        <v>0.04331134259259259</v>
      </c>
      <c r="Y27" s="34"/>
      <c r="Z27" s="40">
        <f t="shared" si="0"/>
        <v>0.04331134259259259</v>
      </c>
      <c r="AA27" s="33">
        <v>0.0025555555555555553</v>
      </c>
      <c r="AB27" s="33">
        <v>0.0017835648148148149</v>
      </c>
      <c r="AC27" s="36">
        <v>0.00459375</v>
      </c>
      <c r="AD27" s="33">
        <v>0.0007407407407407407</v>
      </c>
      <c r="AE27" s="33">
        <v>0.004402777777777777</v>
      </c>
      <c r="AF27" s="36">
        <v>0.0007337962962962963</v>
      </c>
      <c r="AG27" s="33">
        <f t="shared" si="1"/>
        <v>0.014810185185185185</v>
      </c>
      <c r="AH27" s="34"/>
      <c r="AI27" s="33">
        <f t="shared" si="2"/>
        <v>0.014810185185185185</v>
      </c>
      <c r="AJ27" s="40">
        <f t="shared" si="3"/>
        <v>0.05812152777777777</v>
      </c>
      <c r="AK27" s="34"/>
      <c r="AL27" s="40">
        <f t="shared" si="4"/>
        <v>0.05812152777777777</v>
      </c>
      <c r="AM27" s="33">
        <f t="shared" si="5"/>
        <v>0.004443287037037037</v>
      </c>
      <c r="AN27" s="36">
        <f t="shared" si="7"/>
        <v>7.060185185184947E-05</v>
      </c>
    </row>
    <row r="28" spans="1:40" s="22" customFormat="1" ht="19.5" customHeight="1">
      <c r="A28" s="21">
        <v>24</v>
      </c>
      <c r="B28" s="21">
        <v>2</v>
      </c>
      <c r="C28" s="26">
        <v>32</v>
      </c>
      <c r="D28" s="31" t="s">
        <v>113</v>
      </c>
      <c r="E28" s="28" t="s">
        <v>114</v>
      </c>
      <c r="F28" s="32" t="s">
        <v>115</v>
      </c>
      <c r="G28" s="30" t="s">
        <v>82</v>
      </c>
      <c r="H28" s="33">
        <v>0.004383101851851852</v>
      </c>
      <c r="I28" s="33">
        <v>0.0024756944444444444</v>
      </c>
      <c r="J28" s="33">
        <v>0.001746527777777778</v>
      </c>
      <c r="K28" s="33">
        <v>0.0024652777777777776</v>
      </c>
      <c r="L28" s="33">
        <v>0.0017372685185185188</v>
      </c>
      <c r="M28" s="33">
        <v>0.0024548611111111112</v>
      </c>
      <c r="N28" s="33">
        <v>0.0017291666666666668</v>
      </c>
      <c r="O28" s="33">
        <v>0.004332175925925926</v>
      </c>
      <c r="P28" s="33">
        <v>0.004533564814814815</v>
      </c>
      <c r="Q28" s="33">
        <v>0.0025474537037037037</v>
      </c>
      <c r="R28" s="33">
        <v>0.001746527777777778</v>
      </c>
      <c r="S28" s="33">
        <v>0.00253125</v>
      </c>
      <c r="T28" s="33">
        <v>0.0017488425925925926</v>
      </c>
      <c r="U28" s="33">
        <v>0.0026099537037037033</v>
      </c>
      <c r="V28" s="33">
        <v>0.0017430555555555552</v>
      </c>
      <c r="W28" s="33">
        <v>0.004668981481481481</v>
      </c>
      <c r="X28" s="40">
        <f t="shared" si="6"/>
        <v>0.0434537037037037</v>
      </c>
      <c r="Y28" s="34"/>
      <c r="Z28" s="40">
        <f t="shared" si="0"/>
        <v>0.0434537037037037</v>
      </c>
      <c r="AA28" s="33">
        <v>0.0026215277777777777</v>
      </c>
      <c r="AB28" s="33">
        <v>0.0018425925925925927</v>
      </c>
      <c r="AC28" s="36">
        <v>0.004484953703703704</v>
      </c>
      <c r="AD28" s="33">
        <v>0.0007881944444444446</v>
      </c>
      <c r="AE28" s="33">
        <v>0.004430555555555556</v>
      </c>
      <c r="AF28" s="36">
        <v>0.0007696759259259259</v>
      </c>
      <c r="AG28" s="33">
        <f t="shared" si="1"/>
        <v>0.0149375</v>
      </c>
      <c r="AH28" s="34"/>
      <c r="AI28" s="33">
        <f t="shared" si="2"/>
        <v>0.0149375</v>
      </c>
      <c r="AJ28" s="40">
        <f t="shared" si="3"/>
        <v>0.0583912037037037</v>
      </c>
      <c r="AK28" s="34"/>
      <c r="AL28" s="40">
        <f t="shared" si="4"/>
        <v>0.0583912037037037</v>
      </c>
      <c r="AM28" s="33">
        <f t="shared" si="5"/>
        <v>0.004712962962962967</v>
      </c>
      <c r="AN28" s="36">
        <f t="shared" si="7"/>
        <v>0.00026967592592593015</v>
      </c>
    </row>
    <row r="29" spans="1:40" s="22" customFormat="1" ht="19.5" customHeight="1">
      <c r="A29" s="21">
        <v>25</v>
      </c>
      <c r="B29" s="21">
        <v>3</v>
      </c>
      <c r="C29" s="26">
        <v>37</v>
      </c>
      <c r="D29" s="31" t="s">
        <v>116</v>
      </c>
      <c r="E29" s="28" t="s">
        <v>117</v>
      </c>
      <c r="F29" s="32" t="s">
        <v>118</v>
      </c>
      <c r="G29" s="30" t="s">
        <v>82</v>
      </c>
      <c r="H29" s="33">
        <v>0.0046458333333333325</v>
      </c>
      <c r="I29" s="33">
        <v>0.0026284722222222226</v>
      </c>
      <c r="J29" s="33">
        <v>0.0017800925925925927</v>
      </c>
      <c r="K29" s="33">
        <v>0.00253125</v>
      </c>
      <c r="L29" s="33">
        <v>0.0017349537037037036</v>
      </c>
      <c r="M29" s="33">
        <v>0.0024942129629629633</v>
      </c>
      <c r="N29" s="33">
        <v>0.0017395833333333332</v>
      </c>
      <c r="O29" s="33">
        <v>0.004502314814814815</v>
      </c>
      <c r="P29" s="33">
        <v>0.004582175925925926</v>
      </c>
      <c r="Q29" s="33">
        <v>0.0026296296296296293</v>
      </c>
      <c r="R29" s="33">
        <v>0.0017453703703703702</v>
      </c>
      <c r="S29" s="33">
        <v>0.0025902777777777777</v>
      </c>
      <c r="T29" s="33">
        <v>0.0017337962962962964</v>
      </c>
      <c r="U29" s="33">
        <v>0.002585648148148148</v>
      </c>
      <c r="V29" s="33">
        <v>0.0017245370370370372</v>
      </c>
      <c r="W29" s="33">
        <v>0.004658564814814814</v>
      </c>
      <c r="X29" s="40">
        <f t="shared" si="6"/>
        <v>0.044306712962962964</v>
      </c>
      <c r="Y29" s="34"/>
      <c r="Z29" s="40">
        <f t="shared" si="0"/>
        <v>0.044306712962962964</v>
      </c>
      <c r="AA29" s="33">
        <v>0.002585648148148148</v>
      </c>
      <c r="AB29" s="33">
        <v>0.0018101851851851849</v>
      </c>
      <c r="AC29" s="36">
        <v>0.004547453703703704</v>
      </c>
      <c r="AD29" s="33">
        <v>0.0007500000000000001</v>
      </c>
      <c r="AE29" s="33">
        <v>0.004494212962962963</v>
      </c>
      <c r="AF29" s="36">
        <v>0.0007523148148148147</v>
      </c>
      <c r="AG29" s="33">
        <f t="shared" si="1"/>
        <v>0.014939814814814817</v>
      </c>
      <c r="AH29" s="34"/>
      <c r="AI29" s="33">
        <f t="shared" si="2"/>
        <v>0.014939814814814817</v>
      </c>
      <c r="AJ29" s="40">
        <f t="shared" si="3"/>
        <v>0.05924652777777778</v>
      </c>
      <c r="AK29" s="34"/>
      <c r="AL29" s="40">
        <f t="shared" si="4"/>
        <v>0.05924652777777778</v>
      </c>
      <c r="AM29" s="33">
        <f t="shared" si="5"/>
        <v>0.005568287037037045</v>
      </c>
      <c r="AN29" s="36">
        <f t="shared" si="7"/>
        <v>0.0008553240740740778</v>
      </c>
    </row>
    <row r="30" spans="1:40" s="22" customFormat="1" ht="19.5" customHeight="1">
      <c r="A30" s="21">
        <v>26</v>
      </c>
      <c r="B30" s="21">
        <v>14</v>
      </c>
      <c r="C30" s="26">
        <v>30</v>
      </c>
      <c r="D30" s="27" t="s">
        <v>119</v>
      </c>
      <c r="E30" s="28" t="s">
        <v>120</v>
      </c>
      <c r="F30" s="29" t="s">
        <v>121</v>
      </c>
      <c r="G30" s="30" t="s">
        <v>66</v>
      </c>
      <c r="H30" s="33">
        <v>0.004542824074074074</v>
      </c>
      <c r="I30" s="33">
        <v>0.0025868055555555557</v>
      </c>
      <c r="J30" s="33">
        <v>0.001773148148148148</v>
      </c>
      <c r="K30" s="33">
        <v>0.0024560185185185184</v>
      </c>
      <c r="L30" s="33">
        <v>0.0017534722222222222</v>
      </c>
      <c r="M30" s="33">
        <v>0.002479166666666667</v>
      </c>
      <c r="N30" s="33">
        <v>0.0017557870370370368</v>
      </c>
      <c r="O30" s="33">
        <v>0.004547453703703704</v>
      </c>
      <c r="P30" s="33">
        <v>0.00462962962962963</v>
      </c>
      <c r="Q30" s="33">
        <v>0.0026192129629629625</v>
      </c>
      <c r="R30" s="33">
        <v>0.0017835648148148149</v>
      </c>
      <c r="S30" s="33">
        <v>0.0025960648148148145</v>
      </c>
      <c r="T30" s="33">
        <v>0.0017627314814814814</v>
      </c>
      <c r="U30" s="33">
        <v>0.0026203703703703706</v>
      </c>
      <c r="V30" s="33">
        <v>0.0017569444444444447</v>
      </c>
      <c r="W30" s="33">
        <v>0.004782407407407408</v>
      </c>
      <c r="X30" s="40">
        <f t="shared" si="6"/>
        <v>0.044445601851851854</v>
      </c>
      <c r="Y30" s="34"/>
      <c r="Z30" s="40">
        <f t="shared" si="0"/>
        <v>0.044445601851851854</v>
      </c>
      <c r="AA30" s="33">
        <v>0.0025486111111111113</v>
      </c>
      <c r="AB30" s="33">
        <v>0.0018402777777777777</v>
      </c>
      <c r="AC30" s="36">
        <v>0.004604166666666667</v>
      </c>
      <c r="AD30" s="33">
        <v>0.0007615740740740741</v>
      </c>
      <c r="AE30" s="33">
        <v>0.0045532407407407405</v>
      </c>
      <c r="AF30" s="36">
        <v>0.0007256944444444445</v>
      </c>
      <c r="AG30" s="33">
        <f t="shared" si="1"/>
        <v>0.015033564814814814</v>
      </c>
      <c r="AH30" s="34"/>
      <c r="AI30" s="33">
        <f t="shared" si="2"/>
        <v>0.015033564814814814</v>
      </c>
      <c r="AJ30" s="40">
        <f t="shared" si="3"/>
        <v>0.059479166666666666</v>
      </c>
      <c r="AK30" s="34"/>
      <c r="AL30" s="40">
        <f t="shared" si="4"/>
        <v>0.059479166666666666</v>
      </c>
      <c r="AM30" s="33">
        <f t="shared" si="5"/>
        <v>0.005800925925925932</v>
      </c>
      <c r="AN30" s="36">
        <f t="shared" si="7"/>
        <v>0.0002326388888888864</v>
      </c>
    </row>
    <row r="31" spans="1:40" s="22" customFormat="1" ht="19.5" customHeight="1">
      <c r="A31" s="21">
        <v>27</v>
      </c>
      <c r="B31" s="21">
        <v>4</v>
      </c>
      <c r="C31" s="26">
        <v>33</v>
      </c>
      <c r="D31" s="27" t="s">
        <v>122</v>
      </c>
      <c r="E31" s="28" t="s">
        <v>123</v>
      </c>
      <c r="F31" s="32" t="s">
        <v>124</v>
      </c>
      <c r="G31" s="30" t="s">
        <v>82</v>
      </c>
      <c r="H31" s="33">
        <v>0.004486111111111111</v>
      </c>
      <c r="I31" s="33">
        <v>0.0025960648148148145</v>
      </c>
      <c r="J31" s="33">
        <v>0.0018032407407407407</v>
      </c>
      <c r="K31" s="33">
        <v>0.0025578703703703705</v>
      </c>
      <c r="L31" s="33">
        <v>0.0017893518518518519</v>
      </c>
      <c r="M31" s="33">
        <v>0.0025555555555555553</v>
      </c>
      <c r="N31" s="33">
        <v>0.0017847222222222225</v>
      </c>
      <c r="O31" s="33">
        <v>0.0045219907407407405</v>
      </c>
      <c r="P31" s="33">
        <v>0.004670138888888889</v>
      </c>
      <c r="Q31" s="33">
        <v>0.002616898148148148</v>
      </c>
      <c r="R31" s="33">
        <v>0.0017719907407407409</v>
      </c>
      <c r="S31" s="33">
        <v>0.00265625</v>
      </c>
      <c r="T31" s="33">
        <v>0.0017719907407407409</v>
      </c>
      <c r="U31" s="33">
        <v>0.002679398148148148</v>
      </c>
      <c r="V31" s="33">
        <v>0.001775462962962963</v>
      </c>
      <c r="W31" s="33">
        <v>0.004618055555555556</v>
      </c>
      <c r="X31" s="40">
        <f t="shared" si="6"/>
        <v>0.04465509259259259</v>
      </c>
      <c r="Y31" s="34"/>
      <c r="Z31" s="40">
        <f t="shared" si="0"/>
        <v>0.04465509259259259</v>
      </c>
      <c r="AA31" s="33">
        <v>0.002648148148148148</v>
      </c>
      <c r="AB31" s="33">
        <v>0.0018252314814814815</v>
      </c>
      <c r="AC31" s="36">
        <v>0.0045462962962962965</v>
      </c>
      <c r="AD31" s="33">
        <v>0.0007696759259259259</v>
      </c>
      <c r="AE31" s="33">
        <v>0.004721064814814815</v>
      </c>
      <c r="AF31" s="36">
        <v>0.0007638888888888889</v>
      </c>
      <c r="AG31" s="33">
        <f t="shared" si="1"/>
        <v>0.015274305555555555</v>
      </c>
      <c r="AH31" s="34"/>
      <c r="AI31" s="33">
        <f t="shared" si="2"/>
        <v>0.015274305555555555</v>
      </c>
      <c r="AJ31" s="40">
        <f t="shared" si="3"/>
        <v>0.05992939814814815</v>
      </c>
      <c r="AK31" s="34"/>
      <c r="AL31" s="40">
        <f t="shared" si="4"/>
        <v>0.05992939814814815</v>
      </c>
      <c r="AM31" s="33">
        <f t="shared" si="5"/>
        <v>0.006251157407407414</v>
      </c>
      <c r="AN31" s="36">
        <f t="shared" si="7"/>
        <v>0.000450231481481482</v>
      </c>
    </row>
    <row r="32" spans="1:40" s="22" customFormat="1" ht="19.5" customHeight="1">
      <c r="A32" s="21">
        <v>28</v>
      </c>
      <c r="B32" s="21">
        <v>5</v>
      </c>
      <c r="C32" s="26">
        <v>34</v>
      </c>
      <c r="D32" s="31" t="s">
        <v>125</v>
      </c>
      <c r="E32" s="28" t="s">
        <v>126</v>
      </c>
      <c r="F32" s="32" t="s">
        <v>127</v>
      </c>
      <c r="G32" s="30" t="s">
        <v>82</v>
      </c>
      <c r="H32" s="33">
        <v>0.0045844907407407405</v>
      </c>
      <c r="I32" s="33">
        <v>0.0026261574074074073</v>
      </c>
      <c r="J32" s="33">
        <v>0.0018101851851851849</v>
      </c>
      <c r="K32" s="33">
        <v>0.0025509259259259257</v>
      </c>
      <c r="L32" s="33">
        <v>0.001792824074074074</v>
      </c>
      <c r="M32" s="33">
        <v>0.0025578703703703705</v>
      </c>
      <c r="N32" s="33">
        <v>0.0017974537037037037</v>
      </c>
      <c r="O32" s="33">
        <v>0.004563657407407407</v>
      </c>
      <c r="P32" s="33">
        <v>0.004644675925925926</v>
      </c>
      <c r="Q32" s="33">
        <v>0.0026747685185185186</v>
      </c>
      <c r="R32" s="33">
        <v>0.001775462962962963</v>
      </c>
      <c r="S32" s="33">
        <v>0.0026412037037037033</v>
      </c>
      <c r="T32" s="33">
        <v>0.0017812499999999998</v>
      </c>
      <c r="U32" s="33">
        <v>0.002653935185185185</v>
      </c>
      <c r="V32" s="33">
        <v>0.001769675925925926</v>
      </c>
      <c r="W32" s="33">
        <v>0.004642361111111112</v>
      </c>
      <c r="X32" s="40">
        <f t="shared" si="6"/>
        <v>0.044866898148148135</v>
      </c>
      <c r="Y32" s="34"/>
      <c r="Z32" s="40">
        <f t="shared" si="0"/>
        <v>0.044866898148148135</v>
      </c>
      <c r="AA32" s="33">
        <v>0.0026979166666666666</v>
      </c>
      <c r="AB32" s="33">
        <v>0.0018634259259259261</v>
      </c>
      <c r="AC32" s="36">
        <v>0.004638888888888889</v>
      </c>
      <c r="AD32" s="33">
        <v>0.0007939814814814814</v>
      </c>
      <c r="AE32" s="33">
        <v>0.004570601851851853</v>
      </c>
      <c r="AF32" s="36">
        <v>0.0007731481481481481</v>
      </c>
      <c r="AG32" s="33">
        <f t="shared" si="1"/>
        <v>0.015337962962962963</v>
      </c>
      <c r="AH32" s="34"/>
      <c r="AI32" s="33">
        <f t="shared" si="2"/>
        <v>0.015337962962962963</v>
      </c>
      <c r="AJ32" s="40">
        <f t="shared" si="3"/>
        <v>0.0602048611111111</v>
      </c>
      <c r="AK32" s="34"/>
      <c r="AL32" s="40">
        <f t="shared" si="4"/>
        <v>0.0602048611111111</v>
      </c>
      <c r="AM32" s="33">
        <f t="shared" si="5"/>
        <v>0.006526620370370363</v>
      </c>
      <c r="AN32" s="36">
        <f t="shared" si="7"/>
        <v>0.0002754629629629496</v>
      </c>
    </row>
    <row r="33" spans="1:40" s="22" customFormat="1" ht="19.5" customHeight="1">
      <c r="A33" s="21">
        <v>29</v>
      </c>
      <c r="B33" s="21">
        <v>6</v>
      </c>
      <c r="C33" s="26">
        <v>35</v>
      </c>
      <c r="D33" s="27" t="s">
        <v>128</v>
      </c>
      <c r="E33" s="28" t="s">
        <v>129</v>
      </c>
      <c r="F33" s="32" t="s">
        <v>130</v>
      </c>
      <c r="G33" s="30" t="s">
        <v>82</v>
      </c>
      <c r="H33" s="33">
        <v>0.00468287037037037</v>
      </c>
      <c r="I33" s="33">
        <v>0.0026446759259259258</v>
      </c>
      <c r="J33" s="33">
        <v>0.0018229166666666665</v>
      </c>
      <c r="K33" s="33">
        <v>0.002574074074074074</v>
      </c>
      <c r="L33" s="33">
        <v>0.001800925925925926</v>
      </c>
      <c r="M33" s="33">
        <v>0.002534722222222222</v>
      </c>
      <c r="N33" s="33">
        <v>0.0017824074074074072</v>
      </c>
      <c r="O33" s="33">
        <v>0.004540509259259259</v>
      </c>
      <c r="P33" s="33">
        <v>0.004652777777777777</v>
      </c>
      <c r="Q33" s="33">
        <v>0.002591435185185185</v>
      </c>
      <c r="R33" s="33">
        <v>0.0017638888888888888</v>
      </c>
      <c r="S33" s="33">
        <v>0.0026122685185185185</v>
      </c>
      <c r="T33" s="33">
        <v>0.0017662037037037039</v>
      </c>
      <c r="U33" s="33">
        <v>0.002637731481481482</v>
      </c>
      <c r="V33" s="33">
        <v>0.001792824074074074</v>
      </c>
      <c r="W33" s="33">
        <v>0.004741898148148148</v>
      </c>
      <c r="X33" s="40">
        <f t="shared" si="6"/>
        <v>0.044942129629629624</v>
      </c>
      <c r="Y33" s="34"/>
      <c r="Z33" s="40">
        <f t="shared" si="0"/>
        <v>0.044942129629629624</v>
      </c>
      <c r="AA33" s="33">
        <v>0.0026747685185185186</v>
      </c>
      <c r="AB33" s="33">
        <v>0.0018576388888888887</v>
      </c>
      <c r="AC33" s="36">
        <v>0.004696759259259259</v>
      </c>
      <c r="AD33" s="33">
        <v>0.0008159722222222223</v>
      </c>
      <c r="AE33" s="33">
        <v>0.0045462962962962965</v>
      </c>
      <c r="AF33" s="36">
        <v>0.000787037037037037</v>
      </c>
      <c r="AG33" s="33">
        <f t="shared" si="1"/>
        <v>0.015378472222222222</v>
      </c>
      <c r="AH33" s="34"/>
      <c r="AI33" s="33">
        <f t="shared" si="2"/>
        <v>0.015378472222222222</v>
      </c>
      <c r="AJ33" s="40">
        <f t="shared" si="3"/>
        <v>0.06032060185185185</v>
      </c>
      <c r="AK33" s="34"/>
      <c r="AL33" s="40">
        <f t="shared" si="4"/>
        <v>0.06032060185185185</v>
      </c>
      <c r="AM33" s="33">
        <f t="shared" si="5"/>
        <v>0.006642361111111113</v>
      </c>
      <c r="AN33" s="36">
        <f t="shared" si="7"/>
        <v>0.00011574074074074958</v>
      </c>
    </row>
    <row r="34" spans="1:40" s="22" customFormat="1" ht="19.5" customHeight="1">
      <c r="A34" s="21">
        <v>30</v>
      </c>
      <c r="B34" s="21">
        <v>1</v>
      </c>
      <c r="C34" s="26">
        <v>39</v>
      </c>
      <c r="D34" s="27" t="s">
        <v>131</v>
      </c>
      <c r="E34" s="28" t="s">
        <v>132</v>
      </c>
      <c r="F34" s="29" t="s">
        <v>133</v>
      </c>
      <c r="G34" s="30" t="s">
        <v>134</v>
      </c>
      <c r="H34" s="33">
        <v>0.004717592592592592</v>
      </c>
      <c r="I34" s="33">
        <v>0.0026620370370370374</v>
      </c>
      <c r="J34" s="33">
        <v>0.0018368055555555557</v>
      </c>
      <c r="K34" s="33">
        <v>0.0026412037037037033</v>
      </c>
      <c r="L34" s="33">
        <v>0.00184375</v>
      </c>
      <c r="M34" s="33">
        <v>0.002616898148148148</v>
      </c>
      <c r="N34" s="33">
        <v>0.0018541666666666665</v>
      </c>
      <c r="O34" s="33">
        <v>0.0047465277777777775</v>
      </c>
      <c r="P34" s="33">
        <v>0.004821759259259259</v>
      </c>
      <c r="Q34" s="33">
        <v>0.0027511574074074075</v>
      </c>
      <c r="R34" s="33">
        <v>0.00184375</v>
      </c>
      <c r="S34" s="33">
        <v>0.0027638888888888886</v>
      </c>
      <c r="T34" s="33">
        <v>0.0018553240740740743</v>
      </c>
      <c r="U34" s="33">
        <v>0.002767361111111111</v>
      </c>
      <c r="V34" s="33">
        <v>0.0018564814814814815</v>
      </c>
      <c r="W34" s="33">
        <v>0.005112268518518519</v>
      </c>
      <c r="X34" s="40">
        <f t="shared" si="6"/>
        <v>0.04669097222222222</v>
      </c>
      <c r="Y34" s="34"/>
      <c r="Z34" s="40">
        <f t="shared" si="0"/>
        <v>0.04669097222222222</v>
      </c>
      <c r="AA34" s="33">
        <v>0.002835648148148148</v>
      </c>
      <c r="AB34" s="33">
        <v>0.002010416666666667</v>
      </c>
      <c r="AC34" s="36">
        <v>0.005241898148148148</v>
      </c>
      <c r="AD34" s="33">
        <v>0.0008078703703703704</v>
      </c>
      <c r="AE34" s="33">
        <v>0.0049791666666666665</v>
      </c>
      <c r="AF34" s="36">
        <v>0.0008449074074074075</v>
      </c>
      <c r="AG34" s="33">
        <f t="shared" si="1"/>
        <v>0.01671990740740741</v>
      </c>
      <c r="AH34" s="34"/>
      <c r="AI34" s="33">
        <f t="shared" si="2"/>
        <v>0.01671990740740741</v>
      </c>
      <c r="AJ34" s="40">
        <f t="shared" si="3"/>
        <v>0.06341087962962963</v>
      </c>
      <c r="AK34" s="34"/>
      <c r="AL34" s="40">
        <f t="shared" si="4"/>
        <v>0.06341087962962963</v>
      </c>
      <c r="AM34" s="33">
        <f t="shared" si="5"/>
        <v>0.009732638888888895</v>
      </c>
      <c r="AN34" s="36">
        <f t="shared" si="7"/>
        <v>0.003090277777777782</v>
      </c>
    </row>
    <row r="35" spans="1:40" s="22" customFormat="1" ht="19.5" customHeight="1">
      <c r="A35" s="21">
        <v>31</v>
      </c>
      <c r="B35" s="21">
        <v>2</v>
      </c>
      <c r="C35" s="26">
        <v>38</v>
      </c>
      <c r="D35" s="31" t="s">
        <v>135</v>
      </c>
      <c r="E35" s="28" t="s">
        <v>136</v>
      </c>
      <c r="F35" s="29" t="s">
        <v>137</v>
      </c>
      <c r="G35" s="30" t="s">
        <v>134</v>
      </c>
      <c r="H35" s="33">
        <v>0.004928240740740741</v>
      </c>
      <c r="I35" s="33">
        <v>0.002803240740740741</v>
      </c>
      <c r="J35" s="33">
        <v>0.0019340277777777778</v>
      </c>
      <c r="K35" s="33">
        <v>0.002767361111111111</v>
      </c>
      <c r="L35" s="33">
        <v>0.0019363425925925926</v>
      </c>
      <c r="M35" s="33">
        <v>0.0027488425925925927</v>
      </c>
      <c r="N35" s="33">
        <v>0.0019444444444444442</v>
      </c>
      <c r="O35" s="33">
        <v>0.004854166666666667</v>
      </c>
      <c r="P35" s="33">
        <v>0.004931712962962963</v>
      </c>
      <c r="Q35" s="33">
        <v>0.0028692129629629627</v>
      </c>
      <c r="R35" s="33">
        <v>0.0019085648148148145</v>
      </c>
      <c r="S35" s="33">
        <v>0.0028541666666666667</v>
      </c>
      <c r="T35" s="33">
        <v>0.0019212962962962962</v>
      </c>
      <c r="U35" s="33">
        <v>0.002890046296296297</v>
      </c>
      <c r="V35" s="33">
        <v>0.0019733796296296296</v>
      </c>
      <c r="W35" s="33">
        <v>0.005200231481481482</v>
      </c>
      <c r="X35" s="40">
        <f t="shared" si="6"/>
        <v>0.04846527777777777</v>
      </c>
      <c r="Y35" s="34"/>
      <c r="Z35" s="40">
        <f t="shared" si="0"/>
        <v>0.04846527777777777</v>
      </c>
      <c r="AA35" s="33">
        <v>0.003194444444444444</v>
      </c>
      <c r="AB35" s="33">
        <v>0.0020983796296296293</v>
      </c>
      <c r="AC35" s="36">
        <v>0.004953703703703704</v>
      </c>
      <c r="AD35" s="33">
        <v>0.0008599537037037036</v>
      </c>
      <c r="AE35" s="33">
        <v>0.0049328703703703704</v>
      </c>
      <c r="AF35" s="36">
        <v>0.0008530092592592592</v>
      </c>
      <c r="AG35" s="33">
        <f t="shared" si="1"/>
        <v>0.01689236111111111</v>
      </c>
      <c r="AH35" s="34"/>
      <c r="AI35" s="33">
        <f t="shared" si="2"/>
        <v>0.01689236111111111</v>
      </c>
      <c r="AJ35" s="40">
        <f t="shared" si="3"/>
        <v>0.06535763888888887</v>
      </c>
      <c r="AK35" s="34"/>
      <c r="AL35" s="40">
        <f t="shared" si="4"/>
        <v>0.06535763888888887</v>
      </c>
      <c r="AM35" s="33">
        <f t="shared" si="5"/>
        <v>0.01167939814814814</v>
      </c>
      <c r="AN35" s="36">
        <f t="shared" si="7"/>
        <v>0.0019467592592592453</v>
      </c>
    </row>
    <row r="36" spans="1:40" s="22" customFormat="1" ht="19.5" customHeight="1">
      <c r="A36" s="21"/>
      <c r="B36" s="21"/>
      <c r="C36" s="26">
        <v>1</v>
      </c>
      <c r="D36" s="27" t="s">
        <v>138</v>
      </c>
      <c r="E36" s="28" t="s">
        <v>139</v>
      </c>
      <c r="F36" s="29" t="s">
        <v>140</v>
      </c>
      <c r="G36" s="30" t="s">
        <v>44</v>
      </c>
      <c r="H36" s="33">
        <v>0.004100694444444444</v>
      </c>
      <c r="I36" s="33">
        <v>0.002300925925925926</v>
      </c>
      <c r="J36" s="33">
        <v>0.001596064814814815</v>
      </c>
      <c r="K36" s="33">
        <v>0.0022638888888888886</v>
      </c>
      <c r="L36" s="33">
        <v>0.001579861111111111</v>
      </c>
      <c r="M36" s="33">
        <v>0.0022233796296296294</v>
      </c>
      <c r="N36" s="33">
        <v>0.0015787037037037037</v>
      </c>
      <c r="O36" s="33">
        <v>0.004019675925925926</v>
      </c>
      <c r="P36" s="33">
        <v>0.004168981481481481</v>
      </c>
      <c r="Q36" s="33">
        <v>0.0026990740740740742</v>
      </c>
      <c r="R36" s="33">
        <v>0.001888888888888889</v>
      </c>
      <c r="S36" s="40" t="s">
        <v>18</v>
      </c>
      <c r="T36" s="33"/>
      <c r="U36" s="33"/>
      <c r="V36" s="33"/>
      <c r="W36" s="33"/>
      <c r="X36" s="40"/>
      <c r="Y36" s="37"/>
      <c r="Z36" s="40"/>
      <c r="AA36" s="33"/>
      <c r="AB36" s="33"/>
      <c r="AC36" s="36"/>
      <c r="AD36" s="33"/>
      <c r="AE36" s="33"/>
      <c r="AF36" s="36"/>
      <c r="AG36" s="33"/>
      <c r="AH36" s="34"/>
      <c r="AI36" s="33"/>
      <c r="AJ36" s="40"/>
      <c r="AK36" s="34"/>
      <c r="AL36" s="40" t="s">
        <v>18</v>
      </c>
      <c r="AM36" s="33"/>
      <c r="AN36" s="36"/>
    </row>
    <row r="37" spans="1:40" s="22" customFormat="1" ht="19.5" customHeight="1">
      <c r="A37" s="21"/>
      <c r="B37" s="21"/>
      <c r="C37" s="26">
        <v>3</v>
      </c>
      <c r="D37" s="27" t="s">
        <v>141</v>
      </c>
      <c r="E37" s="28" t="s">
        <v>142</v>
      </c>
      <c r="F37" s="29" t="s">
        <v>143</v>
      </c>
      <c r="G37" s="30" t="s">
        <v>44</v>
      </c>
      <c r="H37" s="33">
        <v>0.004123842592592593</v>
      </c>
      <c r="I37" s="33">
        <v>0.002298611111111111</v>
      </c>
      <c r="J37" s="33">
        <v>0.0016030092592592595</v>
      </c>
      <c r="K37" s="33">
        <v>0.0022696759259259263</v>
      </c>
      <c r="L37" s="33">
        <v>0.001590277777777778</v>
      </c>
      <c r="M37" s="33">
        <v>0.0022546296296296294</v>
      </c>
      <c r="N37" s="33">
        <v>0.0016018518518518517</v>
      </c>
      <c r="O37" s="33">
        <v>0.004112268518518519</v>
      </c>
      <c r="P37" s="40" t="s">
        <v>18</v>
      </c>
      <c r="Q37" s="33"/>
      <c r="R37" s="33"/>
      <c r="S37" s="33"/>
      <c r="T37" s="33"/>
      <c r="U37" s="33"/>
      <c r="V37" s="33"/>
      <c r="W37" s="33"/>
      <c r="X37" s="40"/>
      <c r="Y37" s="34"/>
      <c r="Z37" s="40"/>
      <c r="AA37" s="33"/>
      <c r="AB37" s="33"/>
      <c r="AC37" s="36"/>
      <c r="AD37" s="33"/>
      <c r="AE37" s="33"/>
      <c r="AF37" s="36"/>
      <c r="AG37" s="33"/>
      <c r="AH37" s="34"/>
      <c r="AI37" s="33"/>
      <c r="AJ37" s="40"/>
      <c r="AK37" s="34"/>
      <c r="AL37" s="40" t="s">
        <v>18</v>
      </c>
      <c r="AM37" s="33"/>
      <c r="AN37" s="36"/>
    </row>
    <row r="38" spans="1:40" s="22" customFormat="1" ht="19.5" customHeight="1">
      <c r="A38" s="21"/>
      <c r="B38" s="21"/>
      <c r="C38" s="26">
        <v>7</v>
      </c>
      <c r="D38" s="27" t="s">
        <v>144</v>
      </c>
      <c r="E38" s="28" t="s">
        <v>145</v>
      </c>
      <c r="F38" s="29" t="s">
        <v>146</v>
      </c>
      <c r="G38" s="30" t="s">
        <v>44</v>
      </c>
      <c r="H38" s="33">
        <v>0.004079861111111111</v>
      </c>
      <c r="I38" s="33">
        <v>0.0023020833333333335</v>
      </c>
      <c r="J38" s="33">
        <v>0.0016041666666666667</v>
      </c>
      <c r="K38" s="33">
        <v>0.0030613425925925925</v>
      </c>
      <c r="L38" s="33">
        <v>0.001621527777777778</v>
      </c>
      <c r="M38" s="33">
        <v>0.0022523148148148146</v>
      </c>
      <c r="N38" s="33">
        <v>0.0016006944444444445</v>
      </c>
      <c r="O38" s="33">
        <v>0.004077546296296296</v>
      </c>
      <c r="P38" s="33">
        <v>0.004145833333333333</v>
      </c>
      <c r="Q38" s="33">
        <v>0.002353009259259259</v>
      </c>
      <c r="R38" s="33">
        <v>0.0016226851851851853</v>
      </c>
      <c r="S38" s="33">
        <v>0.0023310185185185183</v>
      </c>
      <c r="T38" s="33">
        <v>0.0016076388888888887</v>
      </c>
      <c r="U38" s="33">
        <v>0.00234375</v>
      </c>
      <c r="V38" s="33">
        <v>0.001613425925925926</v>
      </c>
      <c r="W38" s="33">
        <v>0.00422337962962963</v>
      </c>
      <c r="X38" s="40">
        <f t="shared" si="6"/>
        <v>0.04084027777777778</v>
      </c>
      <c r="Y38" s="34"/>
      <c r="Z38" s="40">
        <f t="shared" si="0"/>
        <v>0.04084027777777778</v>
      </c>
      <c r="AA38" s="33">
        <v>0.002359953703703704</v>
      </c>
      <c r="AB38" s="33">
        <v>0.0016458333333333333</v>
      </c>
      <c r="AC38" s="36">
        <v>0.004131944444444444</v>
      </c>
      <c r="AD38" s="33">
        <v>0.000681712962962963</v>
      </c>
      <c r="AE38" s="33">
        <v>0.004033564814814815</v>
      </c>
      <c r="AF38" s="40" t="s">
        <v>18</v>
      </c>
      <c r="AG38" s="33"/>
      <c r="AH38" s="34"/>
      <c r="AI38" s="33"/>
      <c r="AJ38" s="40"/>
      <c r="AK38" s="34"/>
      <c r="AL38" s="40" t="s">
        <v>18</v>
      </c>
      <c r="AM38" s="33"/>
      <c r="AN38" s="36"/>
    </row>
    <row r="39" spans="1:40" s="22" customFormat="1" ht="19.5" customHeight="1">
      <c r="A39" s="21"/>
      <c r="B39" s="21"/>
      <c r="C39" s="26">
        <v>10</v>
      </c>
      <c r="D39" s="27" t="s">
        <v>147</v>
      </c>
      <c r="E39" s="28" t="s">
        <v>148</v>
      </c>
      <c r="F39" s="29" t="s">
        <v>149</v>
      </c>
      <c r="G39" s="30" t="s">
        <v>44</v>
      </c>
      <c r="H39" s="33">
        <v>0.004196759259259259</v>
      </c>
      <c r="I39" s="33">
        <v>0.0024027777777777776</v>
      </c>
      <c r="J39" s="33">
        <v>0.0016631944444444446</v>
      </c>
      <c r="K39" s="33">
        <v>0.002351851851851852</v>
      </c>
      <c r="L39" s="33">
        <v>0.0016493055555555556</v>
      </c>
      <c r="M39" s="33">
        <v>0.002337962962962963</v>
      </c>
      <c r="N39" s="33">
        <v>0.0016516203703703704</v>
      </c>
      <c r="O39" s="33">
        <v>0.004174768518518519</v>
      </c>
      <c r="P39" s="33">
        <v>0.004216435185185185</v>
      </c>
      <c r="Q39" s="33">
        <v>0.002431712962962963</v>
      </c>
      <c r="R39" s="33">
        <v>0.0016712962962962964</v>
      </c>
      <c r="S39" s="40" t="s">
        <v>18</v>
      </c>
      <c r="T39" s="33"/>
      <c r="U39" s="33"/>
      <c r="V39" s="33"/>
      <c r="W39" s="33"/>
      <c r="X39" s="40"/>
      <c r="Y39" s="34"/>
      <c r="Z39" s="40"/>
      <c r="AA39" s="33"/>
      <c r="AB39" s="33"/>
      <c r="AC39" s="36"/>
      <c r="AD39" s="33"/>
      <c r="AE39" s="33"/>
      <c r="AF39" s="36"/>
      <c r="AG39" s="33"/>
      <c r="AH39" s="34"/>
      <c r="AI39" s="33"/>
      <c r="AJ39" s="40"/>
      <c r="AK39" s="34"/>
      <c r="AL39" s="40" t="s">
        <v>18</v>
      </c>
      <c r="AM39" s="33"/>
      <c r="AN39" s="36"/>
    </row>
    <row r="40" spans="1:40" s="22" customFormat="1" ht="19.5" customHeight="1">
      <c r="A40" s="21"/>
      <c r="B40" s="21"/>
      <c r="C40" s="26">
        <v>14</v>
      </c>
      <c r="D40" s="31" t="s">
        <v>150</v>
      </c>
      <c r="E40" s="28" t="s">
        <v>151</v>
      </c>
      <c r="F40" s="32" t="s">
        <v>152</v>
      </c>
      <c r="G40" s="30" t="s">
        <v>66</v>
      </c>
      <c r="H40" s="33">
        <v>0.004333333333333334</v>
      </c>
      <c r="I40" s="33">
        <v>0.002436342592592593</v>
      </c>
      <c r="J40" s="33">
        <v>0.0016979166666666664</v>
      </c>
      <c r="K40" s="33">
        <v>0.0024085648148148148</v>
      </c>
      <c r="L40" s="33">
        <v>0.0017083333333333334</v>
      </c>
      <c r="M40" s="33">
        <v>0.0023935185185185183</v>
      </c>
      <c r="N40" s="40" t="s">
        <v>18</v>
      </c>
      <c r="O40" s="33"/>
      <c r="P40" s="33"/>
      <c r="Q40" s="33"/>
      <c r="R40" s="33"/>
      <c r="S40" s="33"/>
      <c r="T40" s="33"/>
      <c r="U40" s="33"/>
      <c r="V40" s="33"/>
      <c r="W40" s="33"/>
      <c r="X40" s="40"/>
      <c r="Y40" s="34"/>
      <c r="Z40" s="40"/>
      <c r="AA40" s="33"/>
      <c r="AB40" s="33"/>
      <c r="AC40" s="36"/>
      <c r="AD40" s="33"/>
      <c r="AE40" s="33"/>
      <c r="AF40" s="36"/>
      <c r="AG40" s="33"/>
      <c r="AH40" s="34"/>
      <c r="AI40" s="33"/>
      <c r="AJ40" s="40"/>
      <c r="AK40" s="34"/>
      <c r="AL40" s="40" t="s">
        <v>18</v>
      </c>
      <c r="AM40" s="33"/>
      <c r="AN40" s="36"/>
    </row>
    <row r="41" spans="1:40" s="22" customFormat="1" ht="19.5" customHeight="1">
      <c r="A41" s="21"/>
      <c r="B41" s="21"/>
      <c r="C41" s="26">
        <v>19</v>
      </c>
      <c r="D41" s="27" t="s">
        <v>153</v>
      </c>
      <c r="E41" s="28" t="s">
        <v>154</v>
      </c>
      <c r="F41" s="29" t="s">
        <v>155</v>
      </c>
      <c r="G41" s="30" t="s">
        <v>66</v>
      </c>
      <c r="H41" s="33">
        <v>0.004399305555555556</v>
      </c>
      <c r="I41" s="33">
        <v>0.0024976851851851853</v>
      </c>
      <c r="J41" s="33">
        <v>0.001741898148148148</v>
      </c>
      <c r="K41" s="33">
        <v>0.002431712962962963</v>
      </c>
      <c r="L41" s="33">
        <v>0.0017222222222222222</v>
      </c>
      <c r="M41" s="33">
        <v>0.0023958333333333336</v>
      </c>
      <c r="N41" s="33">
        <v>0.0017175925925925926</v>
      </c>
      <c r="O41" s="40" t="s">
        <v>18</v>
      </c>
      <c r="P41" s="33"/>
      <c r="Q41" s="33"/>
      <c r="R41" s="33"/>
      <c r="S41" s="33"/>
      <c r="T41" s="33"/>
      <c r="U41" s="33"/>
      <c r="V41" s="33"/>
      <c r="W41" s="33"/>
      <c r="X41" s="40"/>
      <c r="Y41" s="34"/>
      <c r="Z41" s="40"/>
      <c r="AA41" s="33">
        <v>0.002616898148148148</v>
      </c>
      <c r="AB41" s="33">
        <v>0.0018344907407407407</v>
      </c>
      <c r="AC41" s="36">
        <v>0.004508101851851852</v>
      </c>
      <c r="AD41" s="33">
        <v>0.0007407407407407407</v>
      </c>
      <c r="AE41" s="33">
        <v>0.004456018518518519</v>
      </c>
      <c r="AF41" s="36">
        <v>0.0007372685185185186</v>
      </c>
      <c r="AG41" s="33">
        <f t="shared" si="1"/>
        <v>0.01489351851851852</v>
      </c>
      <c r="AH41" s="34"/>
      <c r="AI41" s="33">
        <f>SUM(AG41,AH41)</f>
        <v>0.01489351851851852</v>
      </c>
      <c r="AJ41" s="40"/>
      <c r="AK41" s="34"/>
      <c r="AL41" s="40" t="s">
        <v>18</v>
      </c>
      <c r="AM41" s="33"/>
      <c r="AN41" s="36"/>
    </row>
    <row r="42" spans="1:40" s="22" customFormat="1" ht="19.5" customHeight="1">
      <c r="A42" s="21"/>
      <c r="B42" s="21"/>
      <c r="C42" s="26">
        <v>20</v>
      </c>
      <c r="D42" s="31" t="s">
        <v>156</v>
      </c>
      <c r="E42" s="28" t="s">
        <v>157</v>
      </c>
      <c r="F42" s="32" t="s">
        <v>158</v>
      </c>
      <c r="G42" s="30" t="s">
        <v>66</v>
      </c>
      <c r="H42" s="33">
        <v>0.004292824074074074</v>
      </c>
      <c r="I42" s="33">
        <v>0.0024583333333333336</v>
      </c>
      <c r="J42" s="33">
        <v>0.0016342592592592596</v>
      </c>
      <c r="K42" s="33">
        <v>0.0023622685185185188</v>
      </c>
      <c r="L42" s="33">
        <v>0.001636574074074074</v>
      </c>
      <c r="M42" s="33">
        <v>0.0023194444444444443</v>
      </c>
      <c r="N42" s="33">
        <v>0.0016122685185185187</v>
      </c>
      <c r="O42" s="33">
        <v>0.00415625</v>
      </c>
      <c r="P42" s="33">
        <v>0.005542824074074074</v>
      </c>
      <c r="Q42" s="40" t="s">
        <v>18</v>
      </c>
      <c r="R42" s="33"/>
      <c r="S42" s="33"/>
      <c r="T42" s="33"/>
      <c r="U42" s="33"/>
      <c r="V42" s="33"/>
      <c r="W42" s="33"/>
      <c r="X42" s="40"/>
      <c r="Y42" s="34"/>
      <c r="Z42" s="40"/>
      <c r="AA42" s="33"/>
      <c r="AB42" s="33"/>
      <c r="AC42" s="36"/>
      <c r="AD42" s="33"/>
      <c r="AE42" s="33"/>
      <c r="AF42" s="35"/>
      <c r="AG42" s="33"/>
      <c r="AH42" s="34"/>
      <c r="AI42" s="33"/>
      <c r="AJ42" s="40"/>
      <c r="AK42" s="34"/>
      <c r="AL42" s="40" t="s">
        <v>18</v>
      </c>
      <c r="AM42" s="33"/>
      <c r="AN42" s="36"/>
    </row>
    <row r="43" spans="1:40" s="22" customFormat="1" ht="19.5" customHeight="1">
      <c r="A43" s="21"/>
      <c r="B43" s="21"/>
      <c r="C43" s="26">
        <v>26</v>
      </c>
      <c r="D43" s="31" t="s">
        <v>159</v>
      </c>
      <c r="E43" s="28" t="s">
        <v>160</v>
      </c>
      <c r="F43" s="32" t="s">
        <v>161</v>
      </c>
      <c r="G43" s="30" t="s">
        <v>66</v>
      </c>
      <c r="H43" s="33">
        <v>0.004340277777777778</v>
      </c>
      <c r="I43" s="33">
        <v>0.0024652777777777776</v>
      </c>
      <c r="J43" s="33">
        <v>0.0017326388888888888</v>
      </c>
      <c r="K43" s="33">
        <v>0.0026087962962962966</v>
      </c>
      <c r="L43" s="33">
        <v>0.0017233796296296294</v>
      </c>
      <c r="M43" s="33">
        <v>0.002414351851851852</v>
      </c>
      <c r="N43" s="33">
        <v>0.0017037037037037036</v>
      </c>
      <c r="O43" s="33">
        <v>0.0042986111111111116</v>
      </c>
      <c r="P43" s="33">
        <v>0.00440625</v>
      </c>
      <c r="Q43" s="33">
        <v>0.002488425925925926</v>
      </c>
      <c r="R43" s="33">
        <v>0.0016990740740740742</v>
      </c>
      <c r="S43" s="33">
        <v>0.002480324074074074</v>
      </c>
      <c r="T43" s="33">
        <v>0.0016956018518518518</v>
      </c>
      <c r="U43" s="40" t="s">
        <v>18</v>
      </c>
      <c r="V43" s="33"/>
      <c r="W43" s="33"/>
      <c r="X43" s="40"/>
      <c r="Y43" s="34"/>
      <c r="Z43" s="40"/>
      <c r="AA43" s="33"/>
      <c r="AB43" s="33"/>
      <c r="AC43" s="36"/>
      <c r="AD43" s="33"/>
      <c r="AE43" s="33"/>
      <c r="AF43" s="35"/>
      <c r="AG43" s="33"/>
      <c r="AH43" s="34"/>
      <c r="AI43" s="33"/>
      <c r="AJ43" s="40"/>
      <c r="AK43" s="34"/>
      <c r="AL43" s="40" t="s">
        <v>18</v>
      </c>
      <c r="AM43" s="33"/>
      <c r="AN43" s="36"/>
    </row>
    <row r="44" spans="1:40" s="22" customFormat="1" ht="19.5" customHeight="1">
      <c r="A44" s="21"/>
      <c r="B44" s="21"/>
      <c r="C44" s="26">
        <v>40</v>
      </c>
      <c r="D44" s="27" t="s">
        <v>162</v>
      </c>
      <c r="E44" s="28" t="s">
        <v>163</v>
      </c>
      <c r="F44" s="29" t="s">
        <v>164</v>
      </c>
      <c r="G44" s="30" t="s">
        <v>134</v>
      </c>
      <c r="H44" s="40" t="s">
        <v>18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40"/>
      <c r="Y44" s="34"/>
      <c r="Z44" s="40"/>
      <c r="AA44" s="33"/>
      <c r="AB44" s="33"/>
      <c r="AC44" s="36"/>
      <c r="AD44" s="33"/>
      <c r="AE44" s="33"/>
      <c r="AF44" s="35"/>
      <c r="AG44" s="33"/>
      <c r="AH44" s="34"/>
      <c r="AI44" s="33"/>
      <c r="AJ44" s="40"/>
      <c r="AK44" s="34"/>
      <c r="AL44" s="40" t="s">
        <v>18</v>
      </c>
      <c r="AM44" s="33"/>
      <c r="AN44" s="36"/>
    </row>
    <row r="45" spans="1:40" s="22" customFormat="1" ht="19.5" customHeight="1">
      <c r="A45" s="21"/>
      <c r="B45" s="21"/>
      <c r="C45" s="26">
        <v>41</v>
      </c>
      <c r="D45" s="27" t="s">
        <v>165</v>
      </c>
      <c r="E45" s="28" t="s">
        <v>166</v>
      </c>
      <c r="F45" s="32" t="s">
        <v>167</v>
      </c>
      <c r="G45" s="30" t="s">
        <v>134</v>
      </c>
      <c r="H45" s="40" t="s">
        <v>18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40"/>
      <c r="Y45" s="34"/>
      <c r="Z45" s="40"/>
      <c r="AA45" s="33"/>
      <c r="AB45" s="33"/>
      <c r="AC45" s="36"/>
      <c r="AD45" s="33"/>
      <c r="AE45" s="33"/>
      <c r="AF45" s="35"/>
      <c r="AG45" s="33"/>
      <c r="AH45" s="34"/>
      <c r="AI45" s="33"/>
      <c r="AJ45" s="40"/>
      <c r="AK45" s="34"/>
      <c r="AL45" s="40" t="s">
        <v>18</v>
      </c>
      <c r="AM45" s="33"/>
      <c r="AN45" s="36"/>
    </row>
    <row r="46" spans="1:40" s="22" customFormat="1" ht="19.5" customHeight="1">
      <c r="A46" s="21"/>
      <c r="B46" s="21"/>
      <c r="C46" s="26">
        <v>42</v>
      </c>
      <c r="D46" s="31" t="s">
        <v>168</v>
      </c>
      <c r="E46" s="28" t="s">
        <v>169</v>
      </c>
      <c r="F46" s="32" t="s">
        <v>170</v>
      </c>
      <c r="G46" s="30" t="s">
        <v>134</v>
      </c>
      <c r="H46" s="40" t="s">
        <v>18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40"/>
      <c r="Y46" s="34"/>
      <c r="Z46" s="40"/>
      <c r="AA46" s="33"/>
      <c r="AB46" s="33"/>
      <c r="AC46" s="36"/>
      <c r="AD46" s="33"/>
      <c r="AE46" s="33"/>
      <c r="AF46" s="35"/>
      <c r="AG46" s="33"/>
      <c r="AH46" s="34"/>
      <c r="AI46" s="33"/>
      <c r="AJ46" s="40"/>
      <c r="AK46" s="34"/>
      <c r="AL46" s="40" t="s">
        <v>18</v>
      </c>
      <c r="AM46" s="33"/>
      <c r="AN46" s="36"/>
    </row>
    <row r="47" spans="1:40" s="22" customFormat="1" ht="19.5" customHeight="1">
      <c r="A47" s="21"/>
      <c r="B47" s="21"/>
      <c r="C47" s="26"/>
      <c r="D47" s="27"/>
      <c r="E47" s="28"/>
      <c r="F47" s="29"/>
      <c r="G47" s="30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40"/>
      <c r="Y47" s="34"/>
      <c r="Z47" s="40"/>
      <c r="AA47" s="33"/>
      <c r="AB47" s="33"/>
      <c r="AC47" s="36"/>
      <c r="AD47" s="33"/>
      <c r="AE47" s="33"/>
      <c r="AF47" s="35"/>
      <c r="AG47" s="33"/>
      <c r="AH47" s="34"/>
      <c r="AI47" s="33"/>
      <c r="AJ47" s="40"/>
      <c r="AK47" s="34"/>
      <c r="AL47" s="40"/>
      <c r="AM47" s="33"/>
      <c r="AN47" s="36"/>
    </row>
    <row r="48" spans="1:40" s="22" customFormat="1" ht="19.5" customHeight="1">
      <c r="A48" s="21"/>
      <c r="B48" s="21">
        <v>1</v>
      </c>
      <c r="C48" s="26">
        <v>43</v>
      </c>
      <c r="D48" s="27" t="s">
        <v>171</v>
      </c>
      <c r="E48" s="28" t="s">
        <v>172</v>
      </c>
      <c r="F48" s="32" t="s">
        <v>173</v>
      </c>
      <c r="G48" s="30" t="s">
        <v>174</v>
      </c>
      <c r="H48" s="33">
        <v>0.0046875</v>
      </c>
      <c r="I48" s="33">
        <v>0.002653935185185185</v>
      </c>
      <c r="J48" s="33">
        <v>0.0018506944444444445</v>
      </c>
      <c r="K48" s="33">
        <v>0.0025578703703703705</v>
      </c>
      <c r="L48" s="33">
        <v>0.0018159722222222223</v>
      </c>
      <c r="M48" s="33">
        <v>0.0025787037037037037</v>
      </c>
      <c r="N48" s="33">
        <v>0.0018113425925925927</v>
      </c>
      <c r="O48" s="33">
        <v>0.004717592592592592</v>
      </c>
      <c r="P48" s="33">
        <v>0.006756944444444445</v>
      </c>
      <c r="Q48" s="33">
        <v>0.0037916666666666667</v>
      </c>
      <c r="R48" s="33">
        <v>0.0024629629629629632</v>
      </c>
      <c r="S48" s="33">
        <v>0.003549768518518518</v>
      </c>
      <c r="T48" s="33">
        <v>0.0022835648148148147</v>
      </c>
      <c r="U48" s="33">
        <v>0.0035902777777777777</v>
      </c>
      <c r="V48" s="33">
        <v>0.002158564814814815</v>
      </c>
      <c r="W48" s="33">
        <v>0.006214120370370371</v>
      </c>
      <c r="X48" s="40">
        <f t="shared" si="6"/>
        <v>0.053481481481481484</v>
      </c>
      <c r="Y48" s="34">
        <v>0.00023148148148148146</v>
      </c>
      <c r="Z48" s="40">
        <f>SUM(X48,Y48)</f>
        <v>0.05371296296296296</v>
      </c>
      <c r="AA48" s="33">
        <v>0.003027777777777778</v>
      </c>
      <c r="AB48" s="33">
        <v>0.0021458333333333334</v>
      </c>
      <c r="AC48" s="36">
        <v>0.0049560185185185185</v>
      </c>
      <c r="AD48" s="33">
        <v>0.0008715277777777776</v>
      </c>
      <c r="AE48" s="33">
        <v>0.004993055555555555</v>
      </c>
      <c r="AF48" s="35">
        <v>0.000783564814814815</v>
      </c>
      <c r="AG48" s="33">
        <f>SUM(AA48:AF48)</f>
        <v>0.016777777777777777</v>
      </c>
      <c r="AH48" s="34"/>
      <c r="AI48" s="33">
        <f>SUM(AG48,AH48)</f>
        <v>0.016777777777777777</v>
      </c>
      <c r="AJ48" s="40">
        <f>SUM(X48,AG48)</f>
        <v>0.07025925925925926</v>
      </c>
      <c r="AK48" s="34">
        <f>SUM(Y48,AH48)</f>
        <v>0.00023148148148148146</v>
      </c>
      <c r="AL48" s="40">
        <f>SUM(AJ48,AK48)</f>
        <v>0.07049074074074074</v>
      </c>
      <c r="AM48" s="33"/>
      <c r="AN48" s="36"/>
    </row>
    <row r="49" spans="1:40" s="22" customFormat="1" ht="19.5" customHeight="1">
      <c r="A49" s="21"/>
      <c r="B49" s="21"/>
      <c r="C49" s="26"/>
      <c r="D49" s="27"/>
      <c r="E49" s="28"/>
      <c r="F49" s="29"/>
      <c r="G49" s="30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40"/>
      <c r="Y49" s="34"/>
      <c r="Z49" s="40"/>
      <c r="AA49" s="33"/>
      <c r="AB49" s="33"/>
      <c r="AC49" s="36"/>
      <c r="AD49" s="33"/>
      <c r="AE49" s="33"/>
      <c r="AF49" s="35"/>
      <c r="AG49" s="33"/>
      <c r="AH49" s="34"/>
      <c r="AI49" s="33"/>
      <c r="AJ49" s="40"/>
      <c r="AK49" s="34"/>
      <c r="AL49" s="40"/>
      <c r="AM49" s="33"/>
      <c r="AN49" s="36"/>
    </row>
    <row r="50" spans="1:40" s="22" customFormat="1" ht="19.5" customHeight="1">
      <c r="A50" s="21"/>
      <c r="B50" s="21"/>
      <c r="C50" s="26"/>
      <c r="D50" s="31"/>
      <c r="E50" s="28"/>
      <c r="F50" s="29"/>
      <c r="G50" s="30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40"/>
      <c r="Y50" s="34"/>
      <c r="Z50" s="40"/>
      <c r="AA50" s="33"/>
      <c r="AB50" s="33"/>
      <c r="AC50" s="36"/>
      <c r="AD50" s="33"/>
      <c r="AE50" s="33"/>
      <c r="AF50" s="35"/>
      <c r="AG50" s="33"/>
      <c r="AH50" s="34"/>
      <c r="AI50" s="33"/>
      <c r="AJ50" s="40"/>
      <c r="AK50" s="34"/>
      <c r="AL50" s="40"/>
      <c r="AM50" s="33"/>
      <c r="AN50" s="36"/>
    </row>
    <row r="51" spans="1:40" s="16" customFormat="1" ht="12.75">
      <c r="A51" s="15"/>
      <c r="B51" s="15"/>
      <c r="C51" s="15"/>
      <c r="E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41"/>
      <c r="Y51" s="17"/>
      <c r="Z51" s="41"/>
      <c r="AA51" s="15"/>
      <c r="AB51" s="15"/>
      <c r="AC51" s="15"/>
      <c r="AD51" s="15"/>
      <c r="AE51" s="15"/>
      <c r="AF51" s="15"/>
      <c r="AG51" s="15"/>
      <c r="AH51" s="17"/>
      <c r="AI51" s="15"/>
      <c r="AJ51" s="41"/>
      <c r="AK51" s="15"/>
      <c r="AL51" s="41"/>
      <c r="AM51" s="15"/>
      <c r="AN51" s="15"/>
    </row>
    <row r="52" spans="1:40" s="16" customFormat="1" ht="12.75">
      <c r="A52" s="15"/>
      <c r="B52" s="15"/>
      <c r="C52" s="15"/>
      <c r="E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41"/>
      <c r="Y52" s="17"/>
      <c r="Z52" s="41"/>
      <c r="AA52" s="15"/>
      <c r="AB52" s="15"/>
      <c r="AC52" s="15"/>
      <c r="AD52" s="15"/>
      <c r="AE52" s="15"/>
      <c r="AF52" s="15"/>
      <c r="AG52" s="15"/>
      <c r="AH52" s="17"/>
      <c r="AI52" s="15"/>
      <c r="AJ52" s="41"/>
      <c r="AK52" s="15"/>
      <c r="AL52" s="41"/>
      <c r="AM52" s="15"/>
      <c r="AN52" s="15"/>
    </row>
    <row r="53" spans="1:40" s="16" customFormat="1" ht="12.75">
      <c r="A53" s="15"/>
      <c r="B53" s="15"/>
      <c r="C53" s="15"/>
      <c r="E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41"/>
      <c r="Y53" s="17"/>
      <c r="Z53" s="41"/>
      <c r="AA53" s="15"/>
      <c r="AB53" s="15"/>
      <c r="AC53" s="15"/>
      <c r="AD53" s="15"/>
      <c r="AE53" s="15"/>
      <c r="AF53" s="15"/>
      <c r="AG53" s="15"/>
      <c r="AH53" s="17"/>
      <c r="AI53" s="15"/>
      <c r="AJ53" s="41"/>
      <c r="AK53" s="15"/>
      <c r="AL53" s="41"/>
      <c r="AM53" s="15"/>
      <c r="AN53" s="15"/>
    </row>
    <row r="54" spans="1:40" s="16" customFormat="1" ht="12.75">
      <c r="A54" s="15"/>
      <c r="B54" s="15"/>
      <c r="C54" s="15"/>
      <c r="E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41"/>
      <c r="Y54" s="17"/>
      <c r="Z54" s="41"/>
      <c r="AA54" s="15"/>
      <c r="AB54" s="15"/>
      <c r="AC54" s="15"/>
      <c r="AD54" s="15"/>
      <c r="AE54" s="15"/>
      <c r="AF54" s="15"/>
      <c r="AG54" s="15"/>
      <c r="AH54" s="17"/>
      <c r="AI54" s="15"/>
      <c r="AJ54" s="41"/>
      <c r="AK54" s="15"/>
      <c r="AL54" s="41"/>
      <c r="AM54" s="15"/>
      <c r="AN54" s="15"/>
    </row>
    <row r="55" spans="1:40" s="16" customFormat="1" ht="12.75">
      <c r="A55" s="15"/>
      <c r="B55" s="15"/>
      <c r="C55" s="15"/>
      <c r="E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41"/>
      <c r="Y55" s="17"/>
      <c r="Z55" s="41"/>
      <c r="AA55" s="15"/>
      <c r="AB55" s="15"/>
      <c r="AC55" s="15"/>
      <c r="AD55" s="15"/>
      <c r="AE55" s="15"/>
      <c r="AF55" s="15"/>
      <c r="AG55" s="15"/>
      <c r="AH55" s="17"/>
      <c r="AI55" s="15"/>
      <c r="AJ55" s="41"/>
      <c r="AK55" s="15"/>
      <c r="AL55" s="41"/>
      <c r="AM55" s="15"/>
      <c r="AN55" s="15"/>
    </row>
    <row r="56" spans="1:40" s="16" customFormat="1" ht="12.75">
      <c r="A56" s="15"/>
      <c r="B56" s="15"/>
      <c r="C56" s="15"/>
      <c r="E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41"/>
      <c r="Y56" s="17"/>
      <c r="Z56" s="41"/>
      <c r="AA56" s="15"/>
      <c r="AB56" s="15"/>
      <c r="AC56" s="15"/>
      <c r="AD56" s="15"/>
      <c r="AE56" s="15"/>
      <c r="AF56" s="15"/>
      <c r="AG56" s="15"/>
      <c r="AH56" s="17"/>
      <c r="AI56" s="15"/>
      <c r="AJ56" s="41"/>
      <c r="AK56" s="15"/>
      <c r="AL56" s="41"/>
      <c r="AM56" s="15"/>
      <c r="AN56" s="15"/>
    </row>
    <row r="57" spans="1:40" s="16" customFormat="1" ht="12.75">
      <c r="A57" s="15"/>
      <c r="B57" s="15"/>
      <c r="C57" s="15"/>
      <c r="E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41"/>
      <c r="Y57" s="17"/>
      <c r="Z57" s="41"/>
      <c r="AA57" s="15"/>
      <c r="AB57" s="15"/>
      <c r="AC57" s="15"/>
      <c r="AD57" s="15"/>
      <c r="AE57" s="15"/>
      <c r="AF57" s="15"/>
      <c r="AG57" s="15"/>
      <c r="AH57" s="17"/>
      <c r="AI57" s="15"/>
      <c r="AJ57" s="41"/>
      <c r="AK57" s="15"/>
      <c r="AL57" s="41"/>
      <c r="AM57" s="15"/>
      <c r="AN57" s="15"/>
    </row>
    <row r="58" spans="1:40" s="16" customFormat="1" ht="12.75">
      <c r="A58" s="15"/>
      <c r="B58" s="15"/>
      <c r="C58" s="15"/>
      <c r="E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41"/>
      <c r="Y58" s="17"/>
      <c r="Z58" s="41"/>
      <c r="AA58" s="15"/>
      <c r="AB58" s="15"/>
      <c r="AC58" s="15"/>
      <c r="AD58" s="15"/>
      <c r="AE58" s="15"/>
      <c r="AF58" s="15"/>
      <c r="AG58" s="15"/>
      <c r="AH58" s="17"/>
      <c r="AI58" s="15"/>
      <c r="AJ58" s="41"/>
      <c r="AK58" s="15"/>
      <c r="AL58" s="41"/>
      <c r="AM58" s="15"/>
      <c r="AN58" s="15"/>
    </row>
    <row r="59" spans="1:40" s="16" customFormat="1" ht="12.75">
      <c r="A59" s="15"/>
      <c r="B59" s="15"/>
      <c r="C59" s="15"/>
      <c r="E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41"/>
      <c r="Y59" s="17"/>
      <c r="Z59" s="41"/>
      <c r="AA59" s="15"/>
      <c r="AB59" s="15"/>
      <c r="AC59" s="15"/>
      <c r="AD59" s="15"/>
      <c r="AE59" s="15"/>
      <c r="AF59" s="15"/>
      <c r="AG59" s="15"/>
      <c r="AH59" s="17"/>
      <c r="AI59" s="15"/>
      <c r="AJ59" s="41"/>
      <c r="AK59" s="15"/>
      <c r="AL59" s="41"/>
      <c r="AM59" s="15"/>
      <c r="AN59" s="15"/>
    </row>
    <row r="60" spans="1:40" s="16" customFormat="1" ht="12.75">
      <c r="A60" s="15"/>
      <c r="B60" s="15"/>
      <c r="C60" s="15"/>
      <c r="E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41"/>
      <c r="Y60" s="17"/>
      <c r="Z60" s="41"/>
      <c r="AA60" s="15"/>
      <c r="AB60" s="15"/>
      <c r="AC60" s="15"/>
      <c r="AD60" s="15"/>
      <c r="AE60" s="15"/>
      <c r="AF60" s="15"/>
      <c r="AG60" s="15"/>
      <c r="AH60" s="17"/>
      <c r="AI60" s="15"/>
      <c r="AJ60" s="41"/>
      <c r="AK60" s="15"/>
      <c r="AL60" s="41"/>
      <c r="AM60" s="15"/>
      <c r="AN60" s="15"/>
    </row>
    <row r="61" spans="1:40" s="16" customFormat="1" ht="12.75">
      <c r="A61" s="15"/>
      <c r="B61" s="15"/>
      <c r="C61" s="15"/>
      <c r="E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41"/>
      <c r="Y61" s="17"/>
      <c r="Z61" s="41"/>
      <c r="AA61" s="15"/>
      <c r="AB61" s="15"/>
      <c r="AC61" s="15"/>
      <c r="AD61" s="15"/>
      <c r="AE61" s="15"/>
      <c r="AF61" s="15"/>
      <c r="AG61" s="15"/>
      <c r="AH61" s="17"/>
      <c r="AI61" s="15"/>
      <c r="AJ61" s="41"/>
      <c r="AK61" s="15"/>
      <c r="AL61" s="41"/>
      <c r="AM61" s="15"/>
      <c r="AN61" s="15"/>
    </row>
    <row r="62" spans="1:40" s="16" customFormat="1" ht="12.75">
      <c r="A62" s="15"/>
      <c r="B62" s="15"/>
      <c r="C62" s="15"/>
      <c r="E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41"/>
      <c r="Y62" s="17"/>
      <c r="Z62" s="41"/>
      <c r="AA62" s="15"/>
      <c r="AB62" s="15"/>
      <c r="AC62" s="15"/>
      <c r="AD62" s="15"/>
      <c r="AE62" s="15"/>
      <c r="AF62" s="15"/>
      <c r="AG62" s="15"/>
      <c r="AH62" s="17"/>
      <c r="AI62" s="15"/>
      <c r="AJ62" s="41"/>
      <c r="AK62" s="15"/>
      <c r="AL62" s="41"/>
      <c r="AM62" s="15"/>
      <c r="AN62" s="15"/>
    </row>
    <row r="63" spans="1:40" s="16" customFormat="1" ht="12.75">
      <c r="A63" s="15"/>
      <c r="B63" s="15"/>
      <c r="C63" s="15"/>
      <c r="E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41"/>
      <c r="Y63" s="17"/>
      <c r="Z63" s="41"/>
      <c r="AA63" s="15"/>
      <c r="AB63" s="15"/>
      <c r="AC63" s="15"/>
      <c r="AD63" s="15"/>
      <c r="AE63" s="15"/>
      <c r="AF63" s="15"/>
      <c r="AG63" s="15"/>
      <c r="AH63" s="17"/>
      <c r="AI63" s="15"/>
      <c r="AJ63" s="41"/>
      <c r="AK63" s="15"/>
      <c r="AL63" s="41"/>
      <c r="AM63" s="15"/>
      <c r="AN63" s="15"/>
    </row>
    <row r="64" spans="1:40" s="16" customFormat="1" ht="12.75">
      <c r="A64" s="15"/>
      <c r="B64" s="15"/>
      <c r="C64" s="15"/>
      <c r="E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41"/>
      <c r="Y64" s="17"/>
      <c r="Z64" s="41"/>
      <c r="AA64" s="15"/>
      <c r="AB64" s="15"/>
      <c r="AC64" s="15"/>
      <c r="AD64" s="15"/>
      <c r="AE64" s="15"/>
      <c r="AF64" s="15"/>
      <c r="AG64" s="15"/>
      <c r="AH64" s="17"/>
      <c r="AI64" s="15"/>
      <c r="AJ64" s="41"/>
      <c r="AK64" s="15"/>
      <c r="AL64" s="41"/>
      <c r="AM64" s="15"/>
      <c r="AN64" s="15"/>
    </row>
    <row r="65" spans="1:40" s="16" customFormat="1" ht="12.75">
      <c r="A65" s="15"/>
      <c r="B65" s="15"/>
      <c r="C65" s="15"/>
      <c r="E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41"/>
      <c r="Y65" s="17"/>
      <c r="Z65" s="41"/>
      <c r="AA65" s="15"/>
      <c r="AB65" s="15"/>
      <c r="AC65" s="15"/>
      <c r="AD65" s="15"/>
      <c r="AE65" s="15"/>
      <c r="AF65" s="15"/>
      <c r="AG65" s="15"/>
      <c r="AH65" s="17"/>
      <c r="AI65" s="15"/>
      <c r="AJ65" s="41"/>
      <c r="AK65" s="15"/>
      <c r="AL65" s="41"/>
      <c r="AM65" s="15"/>
      <c r="AN65" s="15"/>
    </row>
    <row r="66" spans="1:40" s="16" customFormat="1" ht="12.75">
      <c r="A66" s="15"/>
      <c r="B66" s="15"/>
      <c r="C66" s="15"/>
      <c r="E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41"/>
      <c r="Y66" s="17"/>
      <c r="Z66" s="41"/>
      <c r="AA66" s="15"/>
      <c r="AB66" s="15"/>
      <c r="AC66" s="15"/>
      <c r="AD66" s="15"/>
      <c r="AE66" s="15"/>
      <c r="AF66" s="15"/>
      <c r="AG66" s="15"/>
      <c r="AH66" s="17"/>
      <c r="AI66" s="15"/>
      <c r="AJ66" s="41"/>
      <c r="AK66" s="15"/>
      <c r="AL66" s="41"/>
      <c r="AM66" s="15"/>
      <c r="AN66" s="15"/>
    </row>
    <row r="67" spans="1:40" s="16" customFormat="1" ht="12.75">
      <c r="A67" s="15"/>
      <c r="B67" s="15"/>
      <c r="C67" s="15"/>
      <c r="E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41"/>
      <c r="Y67" s="17"/>
      <c r="Z67" s="41"/>
      <c r="AA67" s="15"/>
      <c r="AB67" s="15"/>
      <c r="AC67" s="15"/>
      <c r="AD67" s="15"/>
      <c r="AE67" s="15"/>
      <c r="AF67" s="15"/>
      <c r="AG67" s="15"/>
      <c r="AH67" s="17"/>
      <c r="AI67" s="15"/>
      <c r="AJ67" s="41"/>
      <c r="AK67" s="15"/>
      <c r="AL67" s="41"/>
      <c r="AM67" s="15"/>
      <c r="AN67" s="15"/>
    </row>
    <row r="68" spans="1:40" s="16" customFormat="1" ht="12.75">
      <c r="A68" s="15"/>
      <c r="B68" s="15"/>
      <c r="C68" s="15"/>
      <c r="E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41"/>
      <c r="Y68" s="17"/>
      <c r="Z68" s="41"/>
      <c r="AA68" s="15"/>
      <c r="AB68" s="15"/>
      <c r="AC68" s="15"/>
      <c r="AD68" s="15"/>
      <c r="AE68" s="15"/>
      <c r="AF68" s="15"/>
      <c r="AG68" s="15"/>
      <c r="AH68" s="17"/>
      <c r="AI68" s="15"/>
      <c r="AJ68" s="41"/>
      <c r="AK68" s="15"/>
      <c r="AL68" s="41"/>
      <c r="AM68" s="15"/>
      <c r="AN68" s="15"/>
    </row>
    <row r="69" spans="1:40" s="16" customFormat="1" ht="12.75">
      <c r="A69" s="15"/>
      <c r="B69" s="15"/>
      <c r="C69" s="15"/>
      <c r="E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41"/>
      <c r="Y69" s="17"/>
      <c r="Z69" s="41"/>
      <c r="AA69" s="15"/>
      <c r="AB69" s="15"/>
      <c r="AC69" s="15"/>
      <c r="AD69" s="15"/>
      <c r="AE69" s="15"/>
      <c r="AF69" s="15"/>
      <c r="AG69" s="15"/>
      <c r="AH69" s="17"/>
      <c r="AI69" s="15"/>
      <c r="AJ69" s="41"/>
      <c r="AK69" s="15"/>
      <c r="AL69" s="41"/>
      <c r="AM69" s="15"/>
      <c r="AN69" s="15"/>
    </row>
    <row r="70" spans="1:7" ht="12.75">
      <c r="A70" s="15"/>
      <c r="B70" s="15"/>
      <c r="C70" s="15"/>
      <c r="D70" s="16"/>
      <c r="E70" s="15"/>
      <c r="F70" s="16"/>
      <c r="G70" s="15"/>
    </row>
    <row r="71" spans="1:7" ht="12.75">
      <c r="A71" s="15"/>
      <c r="B71" s="15"/>
      <c r="C71" s="15"/>
      <c r="D71" s="16"/>
      <c r="E71" s="15"/>
      <c r="F71" s="16"/>
      <c r="G71" s="15"/>
    </row>
    <row r="72" spans="1:7" ht="12.75">
      <c r="A72" s="15"/>
      <c r="B72" s="15"/>
      <c r="C72" s="15"/>
      <c r="D72" s="16"/>
      <c r="E72" s="15"/>
      <c r="F72" s="16"/>
      <c r="G72" s="15"/>
    </row>
    <row r="73" spans="1:7" ht="12.75">
      <c r="A73" s="15"/>
      <c r="B73" s="15"/>
      <c r="C73" s="15"/>
      <c r="D73" s="16"/>
      <c r="E73" s="15"/>
      <c r="F73" s="16"/>
      <c r="G73" s="15"/>
    </row>
    <row r="74" spans="1:7" ht="12.75">
      <c r="A74" s="15"/>
      <c r="B74" s="15"/>
      <c r="C74" s="15"/>
      <c r="D74" s="16"/>
      <c r="E74" s="15"/>
      <c r="F74" s="16"/>
      <c r="G74" s="15"/>
    </row>
    <row r="75" spans="1:7" ht="12.75">
      <c r="A75" s="15"/>
      <c r="B75" s="15"/>
      <c r="C75" s="15"/>
      <c r="D75" s="16"/>
      <c r="E75" s="15"/>
      <c r="F75" s="16"/>
      <c r="G75" s="15"/>
    </row>
    <row r="76" spans="1:7" ht="12.75">
      <c r="A76" s="15"/>
      <c r="B76" s="15"/>
      <c r="C76" s="15"/>
      <c r="D76" s="16"/>
      <c r="E76" s="15"/>
      <c r="F76" s="16"/>
      <c r="G76" s="15"/>
    </row>
    <row r="77" spans="1:7" ht="12.75">
      <c r="A77" s="15"/>
      <c r="B77" s="15"/>
      <c r="C77" s="15"/>
      <c r="D77" s="16"/>
      <c r="E77" s="15"/>
      <c r="F77" s="16"/>
      <c r="G77" s="15"/>
    </row>
    <row r="78" spans="1:7" ht="12.75">
      <c r="A78" s="15"/>
      <c r="B78" s="15"/>
      <c r="C78" s="15"/>
      <c r="D78" s="16"/>
      <c r="E78" s="15"/>
      <c r="F78" s="16"/>
      <c r="G78" s="15"/>
    </row>
  </sheetData>
  <sheetProtection/>
  <autoFilter ref="A4:AN50"/>
  <mergeCells count="14">
    <mergeCell ref="AN2:AN4"/>
    <mergeCell ref="A2:A4"/>
    <mergeCell ref="C2:C4"/>
    <mergeCell ref="D2:D4"/>
    <mergeCell ref="E2:E4"/>
    <mergeCell ref="B2:B4"/>
    <mergeCell ref="AJ2:AL3"/>
    <mergeCell ref="AM2:AM4"/>
    <mergeCell ref="F2:F4"/>
    <mergeCell ref="G2:G4"/>
    <mergeCell ref="H2:W3"/>
    <mergeCell ref="X2:Z3"/>
    <mergeCell ref="AA2:AF3"/>
    <mergeCell ref="AG2:AI3"/>
  </mergeCells>
  <conditionalFormatting sqref="A5:IV50">
    <cfRule type="expression" priority="1" dxfId="0" stopIfTrue="1">
      <formula>MOD(ROW(),2)=0</formula>
    </cfRule>
  </conditionalFormatting>
  <dataValidations count="1">
    <dataValidation allowBlank="1" showInputMessage="1" showErrorMessage="1" imeMode="hiragana" sqref="D5:D13 D16:D50 E5:F50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テクニチューン</cp:lastModifiedBy>
  <cp:lastPrinted>2010-04-12T01:27:42Z</cp:lastPrinted>
  <dcterms:created xsi:type="dcterms:W3CDTF">2003-04-10T03:04:44Z</dcterms:created>
  <dcterms:modified xsi:type="dcterms:W3CDTF">2010-04-13T13:11:49Z</dcterms:modified>
  <cp:category/>
  <cp:version/>
  <cp:contentType/>
  <cp:contentStatus/>
</cp:coreProperties>
</file>