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90" windowWidth="14955" windowHeight="10635" activeTab="0"/>
  </bookViews>
  <sheets>
    <sheet name="速報" sheetId="1" r:id="rId1"/>
  </sheets>
  <definedNames>
    <definedName name="_xlnm._FilterDatabase" localSheetId="0" hidden="1">'速報'!$A$4:$AF$39</definedName>
    <definedName name="_xlnm.Print_Area" localSheetId="0">'速報'!$A$1:$AF$37</definedName>
  </definedNames>
  <calcPr fullCalcOnLoad="1"/>
</workbook>
</file>

<file path=xl/sharedStrings.xml><?xml version="1.0" encoding="utf-8"?>
<sst xmlns="http://schemas.openxmlformats.org/spreadsheetml/2006/main" count="178" uniqueCount="136">
  <si>
    <t>SS3</t>
  </si>
  <si>
    <t>SS4</t>
  </si>
  <si>
    <t>SS5</t>
  </si>
  <si>
    <t>SS6</t>
  </si>
  <si>
    <t>Class
Position</t>
  </si>
  <si>
    <t>Car No.</t>
  </si>
  <si>
    <t>Driver</t>
  </si>
  <si>
    <t>Co-driver</t>
  </si>
  <si>
    <t>Vehicle</t>
  </si>
  <si>
    <t>Class</t>
  </si>
  <si>
    <t>RallyTotal</t>
  </si>
  <si>
    <t>Ｄｉｆｆｅｒｅｎｃｅ from leader</t>
  </si>
  <si>
    <t>SS1</t>
  </si>
  <si>
    <t>SS2</t>
  </si>
  <si>
    <t>SS Time</t>
  </si>
  <si>
    <t>Penalty</t>
  </si>
  <si>
    <t>Total</t>
  </si>
  <si>
    <t>Overall
Position</t>
  </si>
  <si>
    <t>SS10</t>
  </si>
  <si>
    <t>Retired</t>
  </si>
  <si>
    <r>
      <t xml:space="preserve">Ｄｉｆｆｅｒｅｎｃｅ from </t>
    </r>
    <r>
      <rPr>
        <sz val="11"/>
        <rFont val="ＭＳ Ｐゴシック"/>
        <family val="3"/>
      </rPr>
      <t>previous position</t>
    </r>
  </si>
  <si>
    <t>-</t>
  </si>
  <si>
    <t>SS9</t>
  </si>
  <si>
    <t>Day1</t>
  </si>
  <si>
    <t>Day1Total</t>
  </si>
  <si>
    <t>Day2Total</t>
  </si>
  <si>
    <t>SS7</t>
  </si>
  <si>
    <t>SS8</t>
  </si>
  <si>
    <t>Day2</t>
  </si>
  <si>
    <t>Final Classification　M.C.S.C.ラリーハイランドマスターズ2010（round7）</t>
  </si>
  <si>
    <t>SS11</t>
  </si>
  <si>
    <t>SS12</t>
  </si>
  <si>
    <t>SS13</t>
  </si>
  <si>
    <t>SS14</t>
  </si>
  <si>
    <t>勝田　範彦</t>
  </si>
  <si>
    <t>足立　さやか</t>
  </si>
  <si>
    <t>ラック 名スバル STi DLインプレッサ</t>
  </si>
  <si>
    <t>JN-4</t>
  </si>
  <si>
    <t>奴田原　文雄</t>
  </si>
  <si>
    <t>佐藤　忠宜</t>
  </si>
  <si>
    <t xml:space="preserve">ADVAN-PIAAランサー </t>
  </si>
  <si>
    <t>高山　仁</t>
  </si>
  <si>
    <t>広田　沙貴子</t>
  </si>
  <si>
    <t>DL フォルテック エボ Ⅶ ハセプロ CL</t>
  </si>
  <si>
    <t>福永　修</t>
  </si>
  <si>
    <t>奥村　久継</t>
  </si>
  <si>
    <t>HASEPRO・SDF・DL ランサー</t>
  </si>
  <si>
    <t>石田　正史</t>
  </si>
  <si>
    <t>竹下　紀子</t>
  </si>
  <si>
    <t>DL・TEIN・マルシェランサー</t>
  </si>
  <si>
    <t>炭山　裕矢</t>
  </si>
  <si>
    <t>加勢　直毅</t>
  </si>
  <si>
    <t>ADVAN・CUSCO・ランサー EVO.Ⅹ</t>
  </si>
  <si>
    <t>徳尾　慶太郎</t>
  </si>
  <si>
    <t>大庭　正璽</t>
  </si>
  <si>
    <t>ADVAN クスコ itzz フォルテック ランサー</t>
  </si>
  <si>
    <t>松岡　孝典</t>
  </si>
  <si>
    <t>木村　裕介</t>
  </si>
  <si>
    <t>NET DL KYB インプレッサ</t>
  </si>
  <si>
    <t>杉村　哲郎</t>
  </si>
  <si>
    <t>立久井　和子</t>
  </si>
  <si>
    <t>DL・ITZZ・OHLINS・インプレッサ</t>
  </si>
  <si>
    <t>牟田　周平</t>
  </si>
  <si>
    <t>吉田　満</t>
  </si>
  <si>
    <t>アライモータースポーツインプレッサ</t>
  </si>
  <si>
    <t>大倉　聡</t>
  </si>
  <si>
    <t>北田　稔</t>
  </si>
  <si>
    <t>ラック DL 藤工務店 インプレッサ</t>
  </si>
  <si>
    <t>河野　健司</t>
  </si>
  <si>
    <t>浦　雅史</t>
  </si>
  <si>
    <t>トヨ車 DL ラック BRIG インプレッサ</t>
  </si>
  <si>
    <t>香川　秀樹</t>
  </si>
  <si>
    <t>船木　一祥</t>
  </si>
  <si>
    <t>el 正和 DL シッドランド BRIG インテR</t>
  </si>
  <si>
    <t>JN-3</t>
  </si>
  <si>
    <t>若槻　幸治郎</t>
  </si>
  <si>
    <t>露木　明浩</t>
  </si>
  <si>
    <t>NRSパルサー</t>
  </si>
  <si>
    <t>筒井　克彦</t>
  </si>
  <si>
    <t>永山　聡一郎</t>
  </si>
  <si>
    <t>NKM itzz  マッハ車検 API</t>
  </si>
  <si>
    <t>眞貝　知志</t>
  </si>
  <si>
    <t>田中　直哉</t>
  </si>
  <si>
    <t>メロンブックス DL テイン BRIG・DC2</t>
  </si>
  <si>
    <t>高橋　悟志</t>
  </si>
  <si>
    <t>箕作　裕子</t>
  </si>
  <si>
    <t>ミツバ WM DL ラック Mgレビン</t>
  </si>
  <si>
    <t>岡田　孝一</t>
  </si>
  <si>
    <t>石田　裕一</t>
  </si>
  <si>
    <t>ﾜﾝｽﾞﾀｰﾝDLｷｰｽﾄｰﾝﾅﾋﾞｹﾞｰﾀｰｲﾝﾃｸﾞﾗ</t>
  </si>
  <si>
    <t>松本　琢史</t>
  </si>
  <si>
    <t>石田　一輝</t>
  </si>
  <si>
    <t>CSSP ADVAN-LOTUS</t>
  </si>
  <si>
    <t>平山　十四朗</t>
  </si>
  <si>
    <t>柿本　登志雄</t>
  </si>
  <si>
    <t>柿本加藤瓦ポテンシャル西日本</t>
  </si>
  <si>
    <t>明治　慎太郎</t>
  </si>
  <si>
    <t>漆戸　あゆみ</t>
  </si>
  <si>
    <t>OKU ADVAN el P.MUﾀｲﾔｶﾞｰﾃﾞﾝ EP82</t>
  </si>
  <si>
    <t>大西　史朗</t>
  </si>
  <si>
    <t>馬瀬　耕平</t>
  </si>
  <si>
    <t>DL・itzz・BRIDE・LT インテグラ</t>
  </si>
  <si>
    <t>曽根　崇仁</t>
  </si>
  <si>
    <t>桝谷　知彦</t>
  </si>
  <si>
    <t>BPF☆SPM☆DL☆INGING ｾﾘｶ</t>
  </si>
  <si>
    <t>濱井　義郎</t>
  </si>
  <si>
    <t>白水　順一</t>
  </si>
  <si>
    <t>BRIG RT雪椿インテグラ</t>
  </si>
  <si>
    <t>山口　清司</t>
  </si>
  <si>
    <t>高橋　巧</t>
  </si>
  <si>
    <t>エナペタル 久與 レビン</t>
  </si>
  <si>
    <t>宇田　圭佑</t>
  </si>
  <si>
    <t>矢柳　靜一郎</t>
  </si>
  <si>
    <t>CSSP AD Bre elf インテ</t>
  </si>
  <si>
    <t>天野　智之</t>
  </si>
  <si>
    <t>井上　裕紀子</t>
  </si>
  <si>
    <t>DL・PETRONAS･BRIG･VITZ</t>
  </si>
  <si>
    <t>JN-2</t>
  </si>
  <si>
    <t>鷲尾　俊一</t>
  </si>
  <si>
    <t>鈴木　隆司</t>
  </si>
  <si>
    <t>ワコーズ・DL・KYBスイフト</t>
  </si>
  <si>
    <t>本名　修也</t>
  </si>
  <si>
    <t>湊　比呂美</t>
  </si>
  <si>
    <t>アンフィニ∞ヴィッツ</t>
  </si>
  <si>
    <t>畠山　貴之</t>
  </si>
  <si>
    <t>田崎　彩夏</t>
  </si>
  <si>
    <t>itzz ADVAN Vitz</t>
  </si>
  <si>
    <t>川名　賢</t>
  </si>
  <si>
    <t>関根　慎二</t>
  </si>
  <si>
    <t>タクミクラフト ADVAN ヴィッツ</t>
  </si>
  <si>
    <t>中西　昌人</t>
  </si>
  <si>
    <t>北川　紗衣</t>
  </si>
  <si>
    <t>マクゼス・デイトナ・ワンズターン スイフト</t>
  </si>
  <si>
    <t>青島　巧</t>
  </si>
  <si>
    <t>保井　隆宏</t>
  </si>
  <si>
    <t>BRIG ADVAN TARGET フィット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</si>
</sst>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:ss.0\ "/>
    <numFmt numFmtId="177" formatCode="m:ss.0"/>
    <numFmt numFmtId="178" formatCode="m:ss"/>
    <numFmt numFmtId="179" formatCode="[&gt;=0.0416666666666666]h&quot;h&quot;mm&quot;m&quot;ss.0&quot;s&quot;;mm&quot;m&quot;ss.0&quot;s&quot;"/>
    <numFmt numFmtId="180" formatCode="hh:mm:ss"/>
    <numFmt numFmtId="181" formatCode="m:ss.0\ "/>
    <numFmt numFmtId="182" formatCode=";;;"/>
    <numFmt numFmtId="183" formatCode="m:ss\ "/>
    <numFmt numFmtId="184" formatCode="h:mm:ss.0"/>
    <numFmt numFmtId="185" formatCode="h:m:ss.0"/>
    <numFmt numFmtId="186" formatCode="#,##0_ "/>
    <numFmt numFmtId="187" formatCode="ss.0"/>
    <numFmt numFmtId="188" formatCode="[&lt;100]#0.0;[&lt;10000]#0&quot;:&quot;00.0;0&quot;:&quot;00&quot;:&quot;00.0"/>
    <numFmt numFmtId="189" formatCode="s.0"/>
    <numFmt numFmtId="190" formatCode="ss"/>
    <numFmt numFmtId="191" formatCode="[h]:mm:ss.0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i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vertical="center"/>
    </xf>
    <xf numFmtId="0" fontId="0" fillId="33" borderId="11" xfId="0" applyNumberFormat="1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0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horizontal="center" vertical="center"/>
    </xf>
    <xf numFmtId="181" fontId="0" fillId="33" borderId="11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vertical="center"/>
    </xf>
    <xf numFmtId="177" fontId="4" fillId="0" borderId="13" xfId="0" applyNumberFormat="1" applyFont="1" applyFill="1" applyBorder="1" applyAlignment="1">
      <alignment horizontal="center" vertical="center"/>
    </xf>
    <xf numFmtId="181" fontId="4" fillId="0" borderId="13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vertical="center"/>
    </xf>
    <xf numFmtId="184" fontId="4" fillId="0" borderId="13" xfId="0" applyNumberFormat="1" applyFont="1" applyFill="1" applyBorder="1" applyAlignment="1">
      <alignment horizontal="center" vertical="center"/>
    </xf>
    <xf numFmtId="190" fontId="0" fillId="0" borderId="0" xfId="0" applyNumberFormat="1" applyFont="1" applyFill="1" applyBorder="1" applyAlignment="1">
      <alignment horizontal="center" vertical="center"/>
    </xf>
    <xf numFmtId="190" fontId="0" fillId="33" borderId="11" xfId="0" applyNumberFormat="1" applyFont="1" applyFill="1" applyBorder="1" applyAlignment="1">
      <alignment horizontal="center" vertical="center"/>
    </xf>
    <xf numFmtId="190" fontId="4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186" fontId="3" fillId="0" borderId="13" xfId="0" applyNumberFormat="1" applyFont="1" applyFill="1" applyBorder="1" applyAlignment="1" applyProtection="1">
      <alignment vertical="center"/>
      <protection locked="0"/>
    </xf>
    <xf numFmtId="49" fontId="3" fillId="0" borderId="13" xfId="0" applyNumberFormat="1" applyFont="1" applyFill="1" applyBorder="1" applyAlignment="1" applyProtection="1">
      <alignment vertical="center"/>
      <protection locked="0"/>
    </xf>
    <xf numFmtId="49" fontId="3" fillId="0" borderId="13" xfId="0" applyNumberFormat="1" applyFont="1" applyFill="1" applyBorder="1" applyAlignment="1" applyProtection="1">
      <alignment vertical="center" shrinkToFit="1"/>
      <protection locked="0"/>
    </xf>
    <xf numFmtId="186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 applyProtection="1">
      <alignment vertical="center" shrinkToFit="1"/>
      <protection locked="0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90" fontId="0" fillId="0" borderId="0" xfId="0" applyNumberFormat="1" applyFont="1" applyFill="1" applyAlignment="1">
      <alignment horizontal="center" vertical="center"/>
    </xf>
    <xf numFmtId="181" fontId="0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90" fontId="0" fillId="0" borderId="0" xfId="0" applyNumberFormat="1" applyFont="1" applyAlignment="1">
      <alignment horizontal="center" vertical="center"/>
    </xf>
    <xf numFmtId="18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183" fontId="4" fillId="0" borderId="13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189" fontId="0" fillId="0" borderId="10" xfId="0" applyNumberFormat="1" applyFont="1" applyFill="1" applyBorder="1" applyAlignment="1">
      <alignment horizontal="center" vertical="center"/>
    </xf>
    <xf numFmtId="189" fontId="4" fillId="0" borderId="13" xfId="0" applyNumberFormat="1" applyFont="1" applyFill="1" applyBorder="1" applyAlignment="1">
      <alignment horizontal="center" vertical="center"/>
    </xf>
    <xf numFmtId="189" fontId="0" fillId="0" borderId="0" xfId="0" applyNumberFormat="1" applyFont="1" applyFill="1" applyAlignment="1">
      <alignment horizontal="center" vertical="center"/>
    </xf>
    <xf numFmtId="189" fontId="0" fillId="0" borderId="0" xfId="0" applyNumberFormat="1" applyFont="1" applyAlignment="1">
      <alignment horizontal="center" vertical="center"/>
    </xf>
    <xf numFmtId="183" fontId="0" fillId="0" borderId="0" xfId="0" applyNumberFormat="1" applyFont="1" applyFill="1" applyBorder="1" applyAlignment="1">
      <alignment horizontal="center" vertical="center"/>
    </xf>
    <xf numFmtId="183" fontId="0" fillId="33" borderId="11" xfId="0" applyNumberFormat="1" applyFont="1" applyFill="1" applyBorder="1" applyAlignment="1">
      <alignment horizontal="center" vertical="center"/>
    </xf>
    <xf numFmtId="183" fontId="0" fillId="0" borderId="0" xfId="0" applyNumberFormat="1" applyFont="1" applyFill="1" applyAlignment="1">
      <alignment horizontal="center" vertical="center"/>
    </xf>
    <xf numFmtId="183" fontId="0" fillId="0" borderId="0" xfId="0" applyNumberFormat="1" applyFont="1" applyAlignment="1">
      <alignment horizontal="center" vertical="center"/>
    </xf>
    <xf numFmtId="0" fontId="0" fillId="34" borderId="14" xfId="0" applyNumberFormat="1" applyFont="1" applyFill="1" applyBorder="1" applyAlignment="1">
      <alignment horizontal="center" vertical="center"/>
    </xf>
    <xf numFmtId="0" fontId="0" fillId="34" borderId="15" xfId="0" applyNumberFormat="1" applyFont="1" applyFill="1" applyBorder="1" applyAlignment="1">
      <alignment horizontal="center" vertical="center"/>
    </xf>
    <xf numFmtId="0" fontId="0" fillId="34" borderId="12" xfId="0" applyNumberFormat="1" applyFont="1" applyFill="1" applyBorder="1" applyAlignment="1">
      <alignment horizontal="center" vertical="center"/>
    </xf>
    <xf numFmtId="0" fontId="0" fillId="34" borderId="16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/>
    </xf>
    <xf numFmtId="0" fontId="0" fillId="34" borderId="17" xfId="0" applyNumberFormat="1" applyFont="1" applyFill="1" applyBorder="1" applyAlignment="1">
      <alignment horizontal="center" vertical="center"/>
    </xf>
    <xf numFmtId="0" fontId="0" fillId="35" borderId="11" xfId="0" applyNumberFormat="1" applyFont="1" applyFill="1" applyBorder="1" applyAlignment="1">
      <alignment horizontal="center" vertical="center" wrapText="1"/>
    </xf>
    <xf numFmtId="0" fontId="0" fillId="35" borderId="18" xfId="0" applyFont="1" applyFill="1" applyBorder="1" applyAlignment="1">
      <alignment horizontal="center" vertical="center" wrapText="1"/>
    </xf>
    <xf numFmtId="0" fontId="0" fillId="33" borderId="11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34" borderId="14" xfId="0" applyNumberFormat="1" applyFill="1" applyBorder="1" applyAlignment="1">
      <alignment horizontal="center" vertical="center"/>
    </xf>
    <xf numFmtId="0" fontId="0" fillId="34" borderId="15" xfId="0" applyNumberFormat="1" applyFill="1" applyBorder="1" applyAlignment="1">
      <alignment horizontal="center" vertic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91" fontId="4" fillId="0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0"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tabSelected="1" view="pageBreakPreview" zoomScale="70" zoomScaleNormal="75" zoomScaleSheetLayoutView="70" zoomScalePageLayoutView="0" workbookViewId="0" topLeftCell="A1">
      <pane xSplit="7" ySplit="4" topLeftCell="H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A5" sqref="A5"/>
    </sheetView>
  </sheetViews>
  <sheetFormatPr defaultColWidth="9.00390625" defaultRowHeight="13.5"/>
  <cols>
    <col min="1" max="2" width="8.50390625" style="35" customWidth="1"/>
    <col min="3" max="3" width="5.00390625" style="35" customWidth="1"/>
    <col min="4" max="4" width="19.25390625" style="38" customWidth="1"/>
    <col min="5" max="5" width="19.25390625" style="35" customWidth="1"/>
    <col min="6" max="6" width="43.75390625" style="38" customWidth="1"/>
    <col min="7" max="7" width="9.00390625" style="35" customWidth="1"/>
    <col min="8" max="10" width="12.25390625" style="35" customWidth="1"/>
    <col min="11" max="11" width="12.25390625" style="45" customWidth="1"/>
    <col min="12" max="13" width="12.25390625" style="35" customWidth="1"/>
    <col min="14" max="14" width="12.25390625" style="45" customWidth="1"/>
    <col min="15" max="18" width="12.25390625" style="35" customWidth="1"/>
    <col min="19" max="19" width="12.25390625" style="49" customWidth="1"/>
    <col min="20" max="25" width="12.25390625" style="35" customWidth="1"/>
    <col min="26" max="26" width="12.25390625" style="36" customWidth="1"/>
    <col min="27" max="27" width="12.25390625" style="35" customWidth="1"/>
    <col min="28" max="28" width="12.25390625" style="37" customWidth="1"/>
    <col min="29" max="29" width="12.25390625" style="49" customWidth="1"/>
    <col min="30" max="30" width="12.25390625" style="37" customWidth="1"/>
    <col min="31" max="32" width="13.625" style="35" customWidth="1"/>
    <col min="33" max="16384" width="9.00390625" style="38" customWidth="1"/>
  </cols>
  <sheetData>
    <row r="1" spans="1:32" s="8" customFormat="1" ht="24" customHeight="1">
      <c r="A1" s="19" t="s">
        <v>29</v>
      </c>
      <c r="B1" s="1"/>
      <c r="C1" s="3"/>
      <c r="D1" s="2"/>
      <c r="E1" s="3"/>
      <c r="F1" s="4"/>
      <c r="G1" s="5"/>
      <c r="H1" s="5"/>
      <c r="I1" s="5"/>
      <c r="J1" s="5"/>
      <c r="K1" s="42"/>
      <c r="L1" s="5"/>
      <c r="M1" s="5"/>
      <c r="N1" s="42"/>
      <c r="O1" s="5"/>
      <c r="P1" s="5"/>
      <c r="Q1" s="5"/>
      <c r="R1" s="6"/>
      <c r="S1" s="46"/>
      <c r="T1" s="6"/>
      <c r="U1" s="5"/>
      <c r="V1" s="5"/>
      <c r="W1" s="5"/>
      <c r="X1" s="5"/>
      <c r="Y1" s="6"/>
      <c r="Z1" s="21"/>
      <c r="AA1" s="6"/>
      <c r="AB1" s="13"/>
      <c r="AC1" s="46"/>
      <c r="AD1" s="13"/>
      <c r="AE1" s="7"/>
      <c r="AF1" s="7"/>
    </row>
    <row r="2" spans="1:32" s="8" customFormat="1" ht="14.25" customHeight="1">
      <c r="A2" s="62" t="s">
        <v>17</v>
      </c>
      <c r="B2" s="62" t="s">
        <v>4</v>
      </c>
      <c r="C2" s="62" t="s">
        <v>5</v>
      </c>
      <c r="D2" s="58" t="s">
        <v>6</v>
      </c>
      <c r="E2" s="58" t="s">
        <v>7</v>
      </c>
      <c r="F2" s="58" t="s">
        <v>8</v>
      </c>
      <c r="G2" s="58" t="s">
        <v>9</v>
      </c>
      <c r="H2" s="60" t="s">
        <v>23</v>
      </c>
      <c r="I2" s="51"/>
      <c r="J2" s="51"/>
      <c r="K2" s="51"/>
      <c r="L2" s="51"/>
      <c r="M2" s="51"/>
      <c r="N2" s="51"/>
      <c r="O2" s="51"/>
      <c r="P2" s="51"/>
      <c r="Q2" s="51"/>
      <c r="R2" s="60" t="s">
        <v>24</v>
      </c>
      <c r="S2" s="51"/>
      <c r="T2" s="52"/>
      <c r="U2" s="61" t="s">
        <v>28</v>
      </c>
      <c r="V2" s="51"/>
      <c r="W2" s="51"/>
      <c r="X2" s="51"/>
      <c r="Y2" s="60" t="s">
        <v>25</v>
      </c>
      <c r="Z2" s="51"/>
      <c r="AA2" s="52"/>
      <c r="AB2" s="50" t="s">
        <v>10</v>
      </c>
      <c r="AC2" s="51"/>
      <c r="AD2" s="52"/>
      <c r="AE2" s="56" t="s">
        <v>11</v>
      </c>
      <c r="AF2" s="56" t="s">
        <v>20</v>
      </c>
    </row>
    <row r="3" spans="1:32" s="8" customFormat="1" ht="13.5">
      <c r="A3" s="63"/>
      <c r="B3" s="63"/>
      <c r="C3" s="63"/>
      <c r="D3" s="59"/>
      <c r="E3" s="59"/>
      <c r="F3" s="59"/>
      <c r="G3" s="59"/>
      <c r="H3" s="53"/>
      <c r="I3" s="54"/>
      <c r="J3" s="54"/>
      <c r="K3" s="54"/>
      <c r="L3" s="54"/>
      <c r="M3" s="54"/>
      <c r="N3" s="54"/>
      <c r="O3" s="54"/>
      <c r="P3" s="54"/>
      <c r="Q3" s="54"/>
      <c r="R3" s="53"/>
      <c r="S3" s="54"/>
      <c r="T3" s="55"/>
      <c r="U3" s="54"/>
      <c r="V3" s="54"/>
      <c r="W3" s="54"/>
      <c r="X3" s="54"/>
      <c r="Y3" s="53"/>
      <c r="Z3" s="54"/>
      <c r="AA3" s="55"/>
      <c r="AB3" s="53"/>
      <c r="AC3" s="54"/>
      <c r="AD3" s="55"/>
      <c r="AE3" s="57"/>
      <c r="AF3" s="57"/>
    </row>
    <row r="4" spans="1:32" s="12" customFormat="1" ht="16.5" customHeight="1">
      <c r="A4" s="63"/>
      <c r="B4" s="63"/>
      <c r="C4" s="63"/>
      <c r="D4" s="59"/>
      <c r="E4" s="59"/>
      <c r="F4" s="59"/>
      <c r="G4" s="59"/>
      <c r="H4" s="10" t="s">
        <v>12</v>
      </c>
      <c r="I4" s="11" t="s">
        <v>13</v>
      </c>
      <c r="J4" s="10" t="s">
        <v>0</v>
      </c>
      <c r="K4" s="11" t="s">
        <v>1</v>
      </c>
      <c r="L4" s="10" t="s">
        <v>2</v>
      </c>
      <c r="M4" s="11" t="s">
        <v>3</v>
      </c>
      <c r="N4" s="10" t="s">
        <v>26</v>
      </c>
      <c r="O4" s="11" t="s">
        <v>27</v>
      </c>
      <c r="P4" s="10" t="s">
        <v>22</v>
      </c>
      <c r="Q4" s="11" t="s">
        <v>18</v>
      </c>
      <c r="R4" s="9" t="s">
        <v>14</v>
      </c>
      <c r="S4" s="47" t="s">
        <v>15</v>
      </c>
      <c r="T4" s="11" t="s">
        <v>16</v>
      </c>
      <c r="U4" s="40" t="s">
        <v>30</v>
      </c>
      <c r="V4" s="41" t="s">
        <v>31</v>
      </c>
      <c r="W4" s="40" t="s">
        <v>32</v>
      </c>
      <c r="X4" s="41" t="s">
        <v>33</v>
      </c>
      <c r="Y4" s="9" t="s">
        <v>14</v>
      </c>
      <c r="Z4" s="22" t="s">
        <v>15</v>
      </c>
      <c r="AA4" s="11" t="s">
        <v>16</v>
      </c>
      <c r="AB4" s="14" t="s">
        <v>14</v>
      </c>
      <c r="AC4" s="47" t="s">
        <v>15</v>
      </c>
      <c r="AD4" s="14" t="s">
        <v>16</v>
      </c>
      <c r="AE4" s="57"/>
      <c r="AF4" s="57"/>
    </row>
    <row r="5" spans="1:32" s="16" customFormat="1" ht="19.5" customHeight="1">
      <c r="A5" s="15">
        <v>1</v>
      </c>
      <c r="B5" s="15">
        <v>1</v>
      </c>
      <c r="C5" s="24">
        <v>1</v>
      </c>
      <c r="D5" s="25" t="s">
        <v>34</v>
      </c>
      <c r="E5" s="26" t="s">
        <v>35</v>
      </c>
      <c r="F5" s="27" t="s">
        <v>36</v>
      </c>
      <c r="G5" s="28" t="s">
        <v>37</v>
      </c>
      <c r="H5" s="18">
        <v>0.0032245370370370375</v>
      </c>
      <c r="I5" s="18">
        <v>0.0032175925925925926</v>
      </c>
      <c r="J5" s="18">
        <v>0.0003958333333333334</v>
      </c>
      <c r="K5" s="18">
        <v>0.003233796296296296</v>
      </c>
      <c r="L5" s="18">
        <v>0.0004108796296296296</v>
      </c>
      <c r="M5" s="18">
        <v>0.003201388888888889</v>
      </c>
      <c r="N5" s="18">
        <v>0.0032361111111111115</v>
      </c>
      <c r="O5" s="18">
        <v>0.008109953703703704</v>
      </c>
      <c r="P5" s="18">
        <v>0.007921296296296296</v>
      </c>
      <c r="Q5" s="18">
        <v>0.003278935185185185</v>
      </c>
      <c r="R5" s="20">
        <f aca="true" t="shared" si="0" ref="R5:R39">SUM(H5:Q5)</f>
        <v>0.03623032407407407</v>
      </c>
      <c r="S5" s="39"/>
      <c r="T5" s="64">
        <f aca="true" t="shared" si="1" ref="T5:T39">SUM(R5,S5)</f>
        <v>0.03623032407407407</v>
      </c>
      <c r="U5" s="18">
        <v>0.0077071759259259255</v>
      </c>
      <c r="V5" s="18">
        <v>0.004143518518518519</v>
      </c>
      <c r="W5" s="18">
        <v>0.0033310185185185183</v>
      </c>
      <c r="X5" s="18">
        <v>0.004216435185185185</v>
      </c>
      <c r="Y5" s="17">
        <f aca="true" t="shared" si="2" ref="Y5:Y39">SUM(U5:X5)</f>
        <v>0.019398148148148147</v>
      </c>
      <c r="Z5" s="23"/>
      <c r="AA5" s="17">
        <f aca="true" t="shared" si="3" ref="AA5:AA39">SUM(Y5,Z5)</f>
        <v>0.019398148148148147</v>
      </c>
      <c r="AB5" s="20">
        <f aca="true" t="shared" si="4" ref="AB5:AB39">SUM(R5,Y5)</f>
        <v>0.05562847222222221</v>
      </c>
      <c r="AC5" s="39"/>
      <c r="AD5" s="20">
        <f aca="true" t="shared" si="5" ref="AD5:AD39">SUM(AB5,AC5)</f>
        <v>0.05562847222222221</v>
      </c>
      <c r="AE5" s="17">
        <f aca="true" t="shared" si="6" ref="AE5:AE39">AD5-$AD$5</f>
        <v>0</v>
      </c>
      <c r="AF5" s="18" t="s">
        <v>21</v>
      </c>
    </row>
    <row r="6" spans="1:32" s="16" customFormat="1" ht="19.5" customHeight="1">
      <c r="A6" s="15">
        <v>2</v>
      </c>
      <c r="B6" s="15">
        <v>2</v>
      </c>
      <c r="C6" s="24">
        <v>4</v>
      </c>
      <c r="D6" s="25" t="s">
        <v>44</v>
      </c>
      <c r="E6" s="26" t="s">
        <v>45</v>
      </c>
      <c r="F6" s="27" t="s">
        <v>46</v>
      </c>
      <c r="G6" s="28" t="s">
        <v>37</v>
      </c>
      <c r="H6" s="18">
        <v>0.003228009259259259</v>
      </c>
      <c r="I6" s="18">
        <v>0.0032141203703703707</v>
      </c>
      <c r="J6" s="18">
        <v>0.0003900462962962964</v>
      </c>
      <c r="K6" s="18">
        <v>0.0033877314814814816</v>
      </c>
      <c r="L6" s="18">
        <v>0.00038310185185185186</v>
      </c>
      <c r="M6" s="18">
        <v>0.003174768518518518</v>
      </c>
      <c r="N6" s="18">
        <v>0.003232638888888889</v>
      </c>
      <c r="O6" s="18">
        <v>0.00804513888888889</v>
      </c>
      <c r="P6" s="18">
        <v>0.007920138888888888</v>
      </c>
      <c r="Q6" s="18">
        <v>0.0032766203703703707</v>
      </c>
      <c r="R6" s="20">
        <f t="shared" si="0"/>
        <v>0.03625231481481482</v>
      </c>
      <c r="S6" s="39"/>
      <c r="T6" s="64">
        <f t="shared" si="1"/>
        <v>0.03625231481481482</v>
      </c>
      <c r="U6" s="18">
        <v>0.007783564814814815</v>
      </c>
      <c r="V6" s="18">
        <v>0.004193287037037037</v>
      </c>
      <c r="W6" s="18">
        <v>0.0033124999999999995</v>
      </c>
      <c r="X6" s="18">
        <v>0.004222222222222222</v>
      </c>
      <c r="Y6" s="17">
        <f t="shared" si="2"/>
        <v>0.019511574074074074</v>
      </c>
      <c r="Z6" s="23"/>
      <c r="AA6" s="17">
        <f t="shared" si="3"/>
        <v>0.019511574074074074</v>
      </c>
      <c r="AB6" s="20">
        <f t="shared" si="4"/>
        <v>0.05576388888888889</v>
      </c>
      <c r="AC6" s="39"/>
      <c r="AD6" s="20">
        <f t="shared" si="5"/>
        <v>0.05576388888888889</v>
      </c>
      <c r="AE6" s="17">
        <f t="shared" si="6"/>
        <v>0.0001354166666666795</v>
      </c>
      <c r="AF6" s="18">
        <f aca="true" t="shared" si="7" ref="AF6:AF30">AD6-AD5</f>
        <v>0.0001354166666666795</v>
      </c>
    </row>
    <row r="7" spans="1:32" s="16" customFormat="1" ht="19.5" customHeight="1">
      <c r="A7" s="15">
        <v>3</v>
      </c>
      <c r="B7" s="15">
        <v>3</v>
      </c>
      <c r="C7" s="24">
        <v>2</v>
      </c>
      <c r="D7" s="25" t="s">
        <v>38</v>
      </c>
      <c r="E7" s="26" t="s">
        <v>39</v>
      </c>
      <c r="F7" s="27" t="s">
        <v>40</v>
      </c>
      <c r="G7" s="28" t="s">
        <v>37</v>
      </c>
      <c r="H7" s="18">
        <v>0.0032245370370370375</v>
      </c>
      <c r="I7" s="18">
        <v>0.0032175925925925926</v>
      </c>
      <c r="J7" s="18">
        <v>0.0004004629629629629</v>
      </c>
      <c r="K7" s="18">
        <v>0.0032361111111111115</v>
      </c>
      <c r="L7" s="18">
        <v>0.0003935185185185185</v>
      </c>
      <c r="M7" s="18">
        <v>0.0032175925925925926</v>
      </c>
      <c r="N7" s="18">
        <v>0.0032627314814814815</v>
      </c>
      <c r="O7" s="18">
        <v>0.008185185185185186</v>
      </c>
      <c r="P7" s="18">
        <v>0.00810763888888889</v>
      </c>
      <c r="Q7" s="18">
        <v>0.003361111111111111</v>
      </c>
      <c r="R7" s="20">
        <f t="shared" si="0"/>
        <v>0.03660648148148148</v>
      </c>
      <c r="S7" s="39"/>
      <c r="T7" s="64">
        <f t="shared" si="1"/>
        <v>0.03660648148148148</v>
      </c>
      <c r="U7" s="18">
        <v>0.007752314814814815</v>
      </c>
      <c r="V7" s="18">
        <v>0.004177083333333333</v>
      </c>
      <c r="W7" s="18">
        <v>0.0033344907407407407</v>
      </c>
      <c r="X7" s="18">
        <v>0.00421875</v>
      </c>
      <c r="Y7" s="17">
        <f t="shared" si="2"/>
        <v>0.01948263888888889</v>
      </c>
      <c r="Z7" s="23"/>
      <c r="AA7" s="17">
        <f t="shared" si="3"/>
        <v>0.01948263888888889</v>
      </c>
      <c r="AB7" s="20">
        <f t="shared" si="4"/>
        <v>0.05608912037037037</v>
      </c>
      <c r="AC7" s="39"/>
      <c r="AD7" s="20">
        <f t="shared" si="5"/>
        <v>0.05608912037037037</v>
      </c>
      <c r="AE7" s="17">
        <f t="shared" si="6"/>
        <v>0.0004606481481481614</v>
      </c>
      <c r="AF7" s="18">
        <f t="shared" si="7"/>
        <v>0.0003252314814814819</v>
      </c>
    </row>
    <row r="8" spans="1:32" s="16" customFormat="1" ht="19.5" customHeight="1">
      <c r="A8" s="15">
        <v>4</v>
      </c>
      <c r="B8" s="15">
        <v>4</v>
      </c>
      <c r="C8" s="24">
        <v>3</v>
      </c>
      <c r="D8" s="25" t="s">
        <v>41</v>
      </c>
      <c r="E8" s="26" t="s">
        <v>42</v>
      </c>
      <c r="F8" s="27" t="s">
        <v>43</v>
      </c>
      <c r="G8" s="28" t="s">
        <v>37</v>
      </c>
      <c r="H8" s="18">
        <v>0.003241898148148148</v>
      </c>
      <c r="I8" s="18">
        <v>0.0032349537037037034</v>
      </c>
      <c r="J8" s="18">
        <v>0.0004178240740740741</v>
      </c>
      <c r="K8" s="18">
        <v>0.0032719907407407407</v>
      </c>
      <c r="L8" s="18">
        <v>0.0004201388888888889</v>
      </c>
      <c r="M8" s="18">
        <v>0.003212962962962963</v>
      </c>
      <c r="N8" s="18">
        <v>0.003243055555555556</v>
      </c>
      <c r="O8" s="18">
        <v>0.008164351851851851</v>
      </c>
      <c r="P8" s="18">
        <v>0.008063657407407407</v>
      </c>
      <c r="Q8" s="18">
        <v>0.003295138888888889</v>
      </c>
      <c r="R8" s="20">
        <f t="shared" si="0"/>
        <v>0.03656597222222222</v>
      </c>
      <c r="S8" s="39"/>
      <c r="T8" s="64">
        <f t="shared" si="1"/>
        <v>0.03656597222222222</v>
      </c>
      <c r="U8" s="18">
        <v>0.00793287037037037</v>
      </c>
      <c r="V8" s="18">
        <v>0.004206018518518519</v>
      </c>
      <c r="W8" s="18">
        <v>0.0033541666666666668</v>
      </c>
      <c r="X8" s="18">
        <v>0.004230324074074075</v>
      </c>
      <c r="Y8" s="17">
        <f t="shared" si="2"/>
        <v>0.01972337962962963</v>
      </c>
      <c r="Z8" s="23"/>
      <c r="AA8" s="17">
        <f t="shared" si="3"/>
        <v>0.01972337962962963</v>
      </c>
      <c r="AB8" s="20">
        <f t="shared" si="4"/>
        <v>0.056289351851851854</v>
      </c>
      <c r="AC8" s="39"/>
      <c r="AD8" s="20">
        <f t="shared" si="5"/>
        <v>0.056289351851851854</v>
      </c>
      <c r="AE8" s="17">
        <f t="shared" si="6"/>
        <v>0.0006608796296296432</v>
      </c>
      <c r="AF8" s="18">
        <f t="shared" si="7"/>
        <v>0.0002002314814814818</v>
      </c>
    </row>
    <row r="9" spans="1:32" s="16" customFormat="1" ht="19.5" customHeight="1">
      <c r="A9" s="15">
        <v>5</v>
      </c>
      <c r="B9" s="15">
        <v>5</v>
      </c>
      <c r="C9" s="24">
        <v>6</v>
      </c>
      <c r="D9" s="25" t="s">
        <v>50</v>
      </c>
      <c r="E9" s="26" t="s">
        <v>51</v>
      </c>
      <c r="F9" s="27" t="s">
        <v>52</v>
      </c>
      <c r="G9" s="28" t="s">
        <v>37</v>
      </c>
      <c r="H9" s="18">
        <v>0.0032708333333333335</v>
      </c>
      <c r="I9" s="18">
        <v>0.003289351851851852</v>
      </c>
      <c r="J9" s="18">
        <v>0.00037847222222222226</v>
      </c>
      <c r="K9" s="18">
        <v>0.003325231481481481</v>
      </c>
      <c r="L9" s="18">
        <v>0.00038078703703703706</v>
      </c>
      <c r="M9" s="18">
        <v>0.0032615740740740734</v>
      </c>
      <c r="N9" s="18">
        <v>0.0032847222222222223</v>
      </c>
      <c r="O9" s="18">
        <v>0.00825</v>
      </c>
      <c r="P9" s="18">
        <v>0.008156249999999999</v>
      </c>
      <c r="Q9" s="18">
        <v>0.00337962962962963</v>
      </c>
      <c r="R9" s="20">
        <f t="shared" si="0"/>
        <v>0.03697685185185185</v>
      </c>
      <c r="S9" s="39"/>
      <c r="T9" s="64">
        <f t="shared" si="1"/>
        <v>0.03697685185185185</v>
      </c>
      <c r="U9" s="18">
        <v>0.007928240740740741</v>
      </c>
      <c r="V9" s="18">
        <v>0.004221064814814815</v>
      </c>
      <c r="W9" s="18">
        <v>0.00341087962962963</v>
      </c>
      <c r="X9" s="18">
        <v>0.004335648148148148</v>
      </c>
      <c r="Y9" s="17">
        <f t="shared" si="2"/>
        <v>0.019895833333333335</v>
      </c>
      <c r="Z9" s="23"/>
      <c r="AA9" s="17">
        <f t="shared" si="3"/>
        <v>0.019895833333333335</v>
      </c>
      <c r="AB9" s="20">
        <f t="shared" si="4"/>
        <v>0.056872685185185186</v>
      </c>
      <c r="AC9" s="39">
        <v>0.00011574074074074073</v>
      </c>
      <c r="AD9" s="20">
        <f t="shared" si="5"/>
        <v>0.05698842592592593</v>
      </c>
      <c r="AE9" s="17">
        <f t="shared" si="6"/>
        <v>0.0013599537037037174</v>
      </c>
      <c r="AF9" s="18">
        <f t="shared" si="7"/>
        <v>0.0006990740740740742</v>
      </c>
    </row>
    <row r="10" spans="1:32" s="16" customFormat="1" ht="19.5" customHeight="1">
      <c r="A10" s="15">
        <v>6</v>
      </c>
      <c r="B10" s="15">
        <v>6</v>
      </c>
      <c r="C10" s="24">
        <v>9</v>
      </c>
      <c r="D10" s="29" t="s">
        <v>59</v>
      </c>
      <c r="E10" s="26" t="s">
        <v>60</v>
      </c>
      <c r="F10" s="30" t="s">
        <v>61</v>
      </c>
      <c r="G10" s="28" t="s">
        <v>37</v>
      </c>
      <c r="H10" s="18">
        <v>0.0032708333333333335</v>
      </c>
      <c r="I10" s="18">
        <v>0.0032916666666666667</v>
      </c>
      <c r="J10" s="18">
        <v>0.0004120370370370371</v>
      </c>
      <c r="K10" s="18">
        <v>0.0032141203703703707</v>
      </c>
      <c r="L10" s="18">
        <v>0.0003946759259259259</v>
      </c>
      <c r="M10" s="18">
        <v>0.0032175925925925926</v>
      </c>
      <c r="N10" s="18">
        <v>0.0033854166666666668</v>
      </c>
      <c r="O10" s="18">
        <v>0.008262731481481482</v>
      </c>
      <c r="P10" s="18">
        <v>0.008299768518518517</v>
      </c>
      <c r="Q10" s="18">
        <v>0.0035451388888888893</v>
      </c>
      <c r="R10" s="20">
        <f t="shared" si="0"/>
        <v>0.037293981481481484</v>
      </c>
      <c r="S10" s="39"/>
      <c r="T10" s="64">
        <f t="shared" si="1"/>
        <v>0.037293981481481484</v>
      </c>
      <c r="U10" s="18">
        <v>0.00790162037037037</v>
      </c>
      <c r="V10" s="18">
        <v>0.004247685185185185</v>
      </c>
      <c r="W10" s="18">
        <v>0.003416666666666667</v>
      </c>
      <c r="X10" s="18">
        <v>0.0043217592592592596</v>
      </c>
      <c r="Y10" s="17">
        <f t="shared" si="2"/>
        <v>0.019887731481481482</v>
      </c>
      <c r="Z10" s="23"/>
      <c r="AA10" s="17">
        <f t="shared" si="3"/>
        <v>0.019887731481481482</v>
      </c>
      <c r="AB10" s="20">
        <f t="shared" si="4"/>
        <v>0.05718171296296297</v>
      </c>
      <c r="AC10" s="39"/>
      <c r="AD10" s="20">
        <f t="shared" si="5"/>
        <v>0.05718171296296297</v>
      </c>
      <c r="AE10" s="17">
        <f t="shared" si="6"/>
        <v>0.0015532407407407578</v>
      </c>
      <c r="AF10" s="18">
        <f t="shared" si="7"/>
        <v>0.00019328703703704042</v>
      </c>
    </row>
    <row r="11" spans="1:32" s="16" customFormat="1" ht="19.5" customHeight="1">
      <c r="A11" s="15">
        <v>7</v>
      </c>
      <c r="B11" s="15">
        <v>1</v>
      </c>
      <c r="C11" s="24">
        <v>16</v>
      </c>
      <c r="D11" s="25" t="s">
        <v>81</v>
      </c>
      <c r="E11" s="26" t="s">
        <v>82</v>
      </c>
      <c r="F11" s="27" t="s">
        <v>83</v>
      </c>
      <c r="G11" s="28" t="s">
        <v>74</v>
      </c>
      <c r="H11" s="18">
        <v>0.0033472222222222224</v>
      </c>
      <c r="I11" s="18">
        <v>0.0033935185185185184</v>
      </c>
      <c r="J11" s="18">
        <v>0.0004166666666666667</v>
      </c>
      <c r="K11" s="18">
        <v>0.0032777777777777775</v>
      </c>
      <c r="L11" s="18">
        <v>0.0004224537037037037</v>
      </c>
      <c r="M11" s="18">
        <v>0.0032604166666666667</v>
      </c>
      <c r="N11" s="18">
        <v>0.0034189814814814816</v>
      </c>
      <c r="O11" s="18">
        <v>0.00826736111111111</v>
      </c>
      <c r="P11" s="18">
        <v>0.008248842592592594</v>
      </c>
      <c r="Q11" s="18">
        <v>0.00340625</v>
      </c>
      <c r="R11" s="20">
        <f t="shared" si="0"/>
        <v>0.037459490740740745</v>
      </c>
      <c r="S11" s="39"/>
      <c r="T11" s="64">
        <f t="shared" si="1"/>
        <v>0.037459490740740745</v>
      </c>
      <c r="U11" s="18">
        <v>0.008206018518518519</v>
      </c>
      <c r="V11" s="18">
        <v>0.0043518518518518515</v>
      </c>
      <c r="W11" s="18">
        <v>0.0034953703703703705</v>
      </c>
      <c r="X11" s="18">
        <v>0.004377314814814815</v>
      </c>
      <c r="Y11" s="17">
        <f t="shared" si="2"/>
        <v>0.020430555555555556</v>
      </c>
      <c r="Z11" s="23"/>
      <c r="AA11" s="17">
        <f t="shared" si="3"/>
        <v>0.020430555555555556</v>
      </c>
      <c r="AB11" s="20">
        <f t="shared" si="4"/>
        <v>0.0578900462962963</v>
      </c>
      <c r="AC11" s="39"/>
      <c r="AD11" s="20">
        <f t="shared" si="5"/>
        <v>0.0578900462962963</v>
      </c>
      <c r="AE11" s="17">
        <f t="shared" si="6"/>
        <v>0.0022615740740740894</v>
      </c>
      <c r="AF11" s="18">
        <f t="shared" si="7"/>
        <v>0.0007083333333333316</v>
      </c>
    </row>
    <row r="12" spans="1:32" s="16" customFormat="1" ht="19.5" customHeight="1">
      <c r="A12" s="15">
        <v>8</v>
      </c>
      <c r="B12" s="15">
        <v>7</v>
      </c>
      <c r="C12" s="24">
        <v>11</v>
      </c>
      <c r="D12" s="29" t="s">
        <v>65</v>
      </c>
      <c r="E12" s="26" t="s">
        <v>66</v>
      </c>
      <c r="F12" s="30" t="s">
        <v>67</v>
      </c>
      <c r="G12" s="28" t="s">
        <v>37</v>
      </c>
      <c r="H12" s="18">
        <v>0.0033877314814814816</v>
      </c>
      <c r="I12" s="18">
        <v>0.003396990740740741</v>
      </c>
      <c r="J12" s="18">
        <v>0.0004594907407407408</v>
      </c>
      <c r="K12" s="18">
        <v>0.0033321759259259264</v>
      </c>
      <c r="L12" s="18">
        <v>0.0004317129629629629</v>
      </c>
      <c r="M12" s="18">
        <v>0.0033506944444444443</v>
      </c>
      <c r="N12" s="18">
        <v>0.0034085648148148144</v>
      </c>
      <c r="O12" s="18">
        <v>0.008386574074074074</v>
      </c>
      <c r="P12" s="18">
        <v>0.00826736111111111</v>
      </c>
      <c r="Q12" s="18">
        <v>0.00346875</v>
      </c>
      <c r="R12" s="20">
        <f t="shared" si="0"/>
        <v>0.0378900462962963</v>
      </c>
      <c r="S12" s="39"/>
      <c r="T12" s="64">
        <f t="shared" si="1"/>
        <v>0.0378900462962963</v>
      </c>
      <c r="U12" s="18">
        <v>0.008039351851851851</v>
      </c>
      <c r="V12" s="18">
        <v>0.004268518518518518</v>
      </c>
      <c r="W12" s="18">
        <v>0.0034097222222222224</v>
      </c>
      <c r="X12" s="18">
        <v>0.004349537037037037</v>
      </c>
      <c r="Y12" s="17">
        <f t="shared" si="2"/>
        <v>0.02006712962962963</v>
      </c>
      <c r="Z12" s="23"/>
      <c r="AA12" s="17">
        <f t="shared" si="3"/>
        <v>0.02006712962962963</v>
      </c>
      <c r="AB12" s="20">
        <f t="shared" si="4"/>
        <v>0.057957175925925926</v>
      </c>
      <c r="AC12" s="39"/>
      <c r="AD12" s="20">
        <f t="shared" si="5"/>
        <v>0.057957175925925926</v>
      </c>
      <c r="AE12" s="17">
        <f t="shared" si="6"/>
        <v>0.0023287037037037148</v>
      </c>
      <c r="AF12" s="18">
        <f t="shared" si="7"/>
        <v>6.712962962962532E-05</v>
      </c>
    </row>
    <row r="13" spans="1:32" s="16" customFormat="1" ht="19.5" customHeight="1">
      <c r="A13" s="15">
        <v>9</v>
      </c>
      <c r="B13" s="15">
        <v>8</v>
      </c>
      <c r="C13" s="24">
        <v>10</v>
      </c>
      <c r="D13" s="29" t="s">
        <v>62</v>
      </c>
      <c r="E13" s="26" t="s">
        <v>63</v>
      </c>
      <c r="F13" s="30" t="s">
        <v>64</v>
      </c>
      <c r="G13" s="28" t="s">
        <v>37</v>
      </c>
      <c r="H13" s="18">
        <v>0.0033402777777777784</v>
      </c>
      <c r="I13" s="18">
        <v>0.0033194444444444447</v>
      </c>
      <c r="J13" s="18">
        <v>0.0004155092592592592</v>
      </c>
      <c r="K13" s="18">
        <v>0.0033379629629629627</v>
      </c>
      <c r="L13" s="18">
        <v>0.0004155092592592592</v>
      </c>
      <c r="M13" s="18">
        <v>0.003298611111111111</v>
      </c>
      <c r="N13" s="18">
        <v>0.0033692129629629627</v>
      </c>
      <c r="O13" s="18">
        <v>0.008539351851851852</v>
      </c>
      <c r="P13" s="18">
        <v>0.008388888888888888</v>
      </c>
      <c r="Q13" s="18">
        <v>0.0035381944444444445</v>
      </c>
      <c r="R13" s="20">
        <f t="shared" si="0"/>
        <v>0.03796296296296296</v>
      </c>
      <c r="S13" s="39"/>
      <c r="T13" s="64">
        <f t="shared" si="1"/>
        <v>0.03796296296296296</v>
      </c>
      <c r="U13" s="18">
        <v>0.008084490740740741</v>
      </c>
      <c r="V13" s="18">
        <v>0.0043437499999999995</v>
      </c>
      <c r="W13" s="18">
        <v>0.0034965277777777777</v>
      </c>
      <c r="X13" s="18">
        <v>0.004415509259259259</v>
      </c>
      <c r="Y13" s="17">
        <f t="shared" si="2"/>
        <v>0.020340277777777777</v>
      </c>
      <c r="Z13" s="23"/>
      <c r="AA13" s="17">
        <f t="shared" si="3"/>
        <v>0.020340277777777777</v>
      </c>
      <c r="AB13" s="20">
        <f t="shared" si="4"/>
        <v>0.05830324074074074</v>
      </c>
      <c r="AC13" s="39"/>
      <c r="AD13" s="20">
        <f t="shared" si="5"/>
        <v>0.05830324074074074</v>
      </c>
      <c r="AE13" s="17">
        <f t="shared" si="6"/>
        <v>0.0026747685185185277</v>
      </c>
      <c r="AF13" s="18">
        <f t="shared" si="7"/>
        <v>0.00034606481481481294</v>
      </c>
    </row>
    <row r="14" spans="1:32" s="16" customFormat="1" ht="19.5" customHeight="1">
      <c r="A14" s="15">
        <v>10</v>
      </c>
      <c r="B14" s="15">
        <v>2</v>
      </c>
      <c r="C14" s="24">
        <v>19</v>
      </c>
      <c r="D14" s="29" t="s">
        <v>90</v>
      </c>
      <c r="E14" s="26" t="s">
        <v>91</v>
      </c>
      <c r="F14" s="30" t="s">
        <v>92</v>
      </c>
      <c r="G14" s="28" t="s">
        <v>74</v>
      </c>
      <c r="H14" s="18">
        <v>0.0034328703703703704</v>
      </c>
      <c r="I14" s="18">
        <v>0.0034120370370370368</v>
      </c>
      <c r="J14" s="18">
        <v>0.0004259259259259259</v>
      </c>
      <c r="K14" s="18">
        <v>0.003476851851851852</v>
      </c>
      <c r="L14" s="18">
        <v>0.0004120370370370371</v>
      </c>
      <c r="M14" s="18">
        <v>0.0033703703703703704</v>
      </c>
      <c r="N14" s="18">
        <v>0.0034502314814814816</v>
      </c>
      <c r="O14" s="18">
        <v>0.008539351851851852</v>
      </c>
      <c r="P14" s="18">
        <v>0.008422453703703705</v>
      </c>
      <c r="Q14" s="18">
        <v>0.0035671296296296297</v>
      </c>
      <c r="R14" s="20">
        <f t="shared" si="0"/>
        <v>0.03850925925925926</v>
      </c>
      <c r="S14" s="39"/>
      <c r="T14" s="64">
        <f t="shared" si="1"/>
        <v>0.03850925925925926</v>
      </c>
      <c r="U14" s="18">
        <v>0.008135416666666668</v>
      </c>
      <c r="V14" s="18">
        <v>0.004326388888888889</v>
      </c>
      <c r="W14" s="18">
        <v>0.0034641203703703704</v>
      </c>
      <c r="X14" s="18">
        <v>0.004460648148148148</v>
      </c>
      <c r="Y14" s="17">
        <f t="shared" si="2"/>
        <v>0.020386574074074074</v>
      </c>
      <c r="Z14" s="23"/>
      <c r="AA14" s="17">
        <f t="shared" si="3"/>
        <v>0.020386574074074074</v>
      </c>
      <c r="AB14" s="20">
        <f t="shared" si="4"/>
        <v>0.05889583333333333</v>
      </c>
      <c r="AC14" s="39"/>
      <c r="AD14" s="20">
        <f t="shared" si="5"/>
        <v>0.05889583333333333</v>
      </c>
      <c r="AE14" s="17">
        <f t="shared" si="6"/>
        <v>0.0032673611111111167</v>
      </c>
      <c r="AF14" s="18">
        <f t="shared" si="7"/>
        <v>0.000592592592592589</v>
      </c>
    </row>
    <row r="15" spans="1:32" s="16" customFormat="1" ht="19.5" customHeight="1">
      <c r="A15" s="15">
        <v>11</v>
      </c>
      <c r="B15" s="15">
        <v>3</v>
      </c>
      <c r="C15" s="24">
        <v>25</v>
      </c>
      <c r="D15" s="25" t="s">
        <v>108</v>
      </c>
      <c r="E15" s="26" t="s">
        <v>109</v>
      </c>
      <c r="F15" s="27" t="s">
        <v>110</v>
      </c>
      <c r="G15" s="28" t="s">
        <v>74</v>
      </c>
      <c r="H15" s="18">
        <v>0.00341087962962963</v>
      </c>
      <c r="I15" s="18">
        <v>0.0034699074074074072</v>
      </c>
      <c r="J15" s="18">
        <v>0.00042824074074074075</v>
      </c>
      <c r="K15" s="18">
        <v>0.003376157407407407</v>
      </c>
      <c r="L15" s="18">
        <v>0.0004155092592592592</v>
      </c>
      <c r="M15" s="18">
        <v>0.003363425925925926</v>
      </c>
      <c r="N15" s="18">
        <v>0.0034953703703703705</v>
      </c>
      <c r="O15" s="18">
        <v>0.008614583333333333</v>
      </c>
      <c r="P15" s="18">
        <v>0.008396990740740741</v>
      </c>
      <c r="Q15" s="18">
        <v>0.0034814814814814817</v>
      </c>
      <c r="R15" s="20">
        <f t="shared" si="0"/>
        <v>0.0384525462962963</v>
      </c>
      <c r="S15" s="39"/>
      <c r="T15" s="64">
        <f t="shared" si="1"/>
        <v>0.0384525462962963</v>
      </c>
      <c r="U15" s="18">
        <v>0.008253472222222223</v>
      </c>
      <c r="V15" s="18">
        <v>0.0043749999999999995</v>
      </c>
      <c r="W15" s="18">
        <v>0.003483796296296296</v>
      </c>
      <c r="X15" s="18">
        <v>0.004447916666666667</v>
      </c>
      <c r="Y15" s="17">
        <f t="shared" si="2"/>
        <v>0.020560185185185185</v>
      </c>
      <c r="Z15" s="23"/>
      <c r="AA15" s="17">
        <f t="shared" si="3"/>
        <v>0.020560185185185185</v>
      </c>
      <c r="AB15" s="20">
        <f t="shared" si="4"/>
        <v>0.05901273148148148</v>
      </c>
      <c r="AC15" s="39"/>
      <c r="AD15" s="20">
        <f t="shared" si="5"/>
        <v>0.05901273148148148</v>
      </c>
      <c r="AE15" s="17">
        <f t="shared" si="6"/>
        <v>0.0033842592592592674</v>
      </c>
      <c r="AF15" s="18">
        <f t="shared" si="7"/>
        <v>0.0001168981481481507</v>
      </c>
    </row>
    <row r="16" spans="1:32" s="16" customFormat="1" ht="19.5" customHeight="1">
      <c r="A16" s="15">
        <v>12</v>
      </c>
      <c r="B16" s="15">
        <v>4</v>
      </c>
      <c r="C16" s="24">
        <v>17</v>
      </c>
      <c r="D16" s="29" t="s">
        <v>84</v>
      </c>
      <c r="E16" s="26" t="s">
        <v>85</v>
      </c>
      <c r="F16" s="30" t="s">
        <v>86</v>
      </c>
      <c r="G16" s="28" t="s">
        <v>74</v>
      </c>
      <c r="H16" s="18">
        <v>0.0034594907407407404</v>
      </c>
      <c r="I16" s="18">
        <v>0.0034155092592592588</v>
      </c>
      <c r="J16" s="18">
        <v>0.0005254629629629629</v>
      </c>
      <c r="K16" s="18">
        <v>0.0033981481481481484</v>
      </c>
      <c r="L16" s="18">
        <v>0.0004363425925925926</v>
      </c>
      <c r="M16" s="18">
        <v>0.0033958333333333327</v>
      </c>
      <c r="N16" s="18">
        <v>0.0034594907407407404</v>
      </c>
      <c r="O16" s="18">
        <v>0.008604166666666668</v>
      </c>
      <c r="P16" s="18">
        <v>0.008482638888888889</v>
      </c>
      <c r="Q16" s="18">
        <v>0.003554398148148148</v>
      </c>
      <c r="R16" s="20">
        <f t="shared" si="0"/>
        <v>0.03873148148148148</v>
      </c>
      <c r="S16" s="39"/>
      <c r="T16" s="64">
        <f t="shared" si="1"/>
        <v>0.03873148148148148</v>
      </c>
      <c r="U16" s="18">
        <v>0.008189814814814815</v>
      </c>
      <c r="V16" s="18">
        <v>0.004373842592592592</v>
      </c>
      <c r="W16" s="18">
        <v>0.0035069444444444445</v>
      </c>
      <c r="X16" s="18">
        <v>0.004469907407407408</v>
      </c>
      <c r="Y16" s="17">
        <f t="shared" si="2"/>
        <v>0.02054050925925926</v>
      </c>
      <c r="Z16" s="23"/>
      <c r="AA16" s="17">
        <f t="shared" si="3"/>
        <v>0.02054050925925926</v>
      </c>
      <c r="AB16" s="20">
        <f t="shared" si="4"/>
        <v>0.059271990740740736</v>
      </c>
      <c r="AC16" s="39"/>
      <c r="AD16" s="20">
        <f t="shared" si="5"/>
        <v>0.059271990740740736</v>
      </c>
      <c r="AE16" s="17">
        <f t="shared" si="6"/>
        <v>0.003643518518518525</v>
      </c>
      <c r="AF16" s="18">
        <f t="shared" si="7"/>
        <v>0.0002592592592592577</v>
      </c>
    </row>
    <row r="17" spans="1:32" s="16" customFormat="1" ht="19.5" customHeight="1">
      <c r="A17" s="15">
        <v>13</v>
      </c>
      <c r="B17" s="15">
        <v>5</v>
      </c>
      <c r="C17" s="24">
        <v>13</v>
      </c>
      <c r="D17" s="25" t="s">
        <v>71</v>
      </c>
      <c r="E17" s="26" t="s">
        <v>72</v>
      </c>
      <c r="F17" s="27" t="s">
        <v>73</v>
      </c>
      <c r="G17" s="28" t="s">
        <v>74</v>
      </c>
      <c r="H17" s="18">
        <v>0.003451388888888889</v>
      </c>
      <c r="I17" s="18">
        <v>0.003472222222222222</v>
      </c>
      <c r="J17" s="18">
        <v>0.0004421296296296296</v>
      </c>
      <c r="K17" s="18">
        <v>0.0034189814814814816</v>
      </c>
      <c r="L17" s="18">
        <v>0.0004259259259259259</v>
      </c>
      <c r="M17" s="18">
        <v>0.0034120370370370368</v>
      </c>
      <c r="N17" s="18">
        <v>0.003577546296296296</v>
      </c>
      <c r="O17" s="18">
        <v>0.00854398148148148</v>
      </c>
      <c r="P17" s="18">
        <v>0.008435185185185186</v>
      </c>
      <c r="Q17" s="18">
        <v>0.003570601851851852</v>
      </c>
      <c r="R17" s="20">
        <f t="shared" si="0"/>
        <v>0.03875</v>
      </c>
      <c r="S17" s="39"/>
      <c r="T17" s="64">
        <f t="shared" si="1"/>
        <v>0.03875</v>
      </c>
      <c r="U17" s="18">
        <v>0.008334490740740741</v>
      </c>
      <c r="V17" s="18">
        <v>0.00442824074074074</v>
      </c>
      <c r="W17" s="18">
        <v>0.0035624999999999997</v>
      </c>
      <c r="X17" s="18">
        <v>0.004467592592592593</v>
      </c>
      <c r="Y17" s="17">
        <f t="shared" si="2"/>
        <v>0.020792824074074075</v>
      </c>
      <c r="Z17" s="23"/>
      <c r="AA17" s="17">
        <f t="shared" si="3"/>
        <v>0.020792824074074075</v>
      </c>
      <c r="AB17" s="20">
        <f t="shared" si="4"/>
        <v>0.059542824074074074</v>
      </c>
      <c r="AC17" s="39"/>
      <c r="AD17" s="20">
        <f t="shared" si="5"/>
        <v>0.059542824074074074</v>
      </c>
      <c r="AE17" s="17">
        <f t="shared" si="6"/>
        <v>0.003914351851851863</v>
      </c>
      <c r="AF17" s="18">
        <f t="shared" si="7"/>
        <v>0.0002708333333333382</v>
      </c>
    </row>
    <row r="18" spans="1:32" s="16" customFormat="1" ht="19.5" customHeight="1">
      <c r="A18" s="15">
        <v>14</v>
      </c>
      <c r="B18" s="15">
        <v>9</v>
      </c>
      <c r="C18" s="24">
        <v>12</v>
      </c>
      <c r="D18" s="25" t="s">
        <v>68</v>
      </c>
      <c r="E18" s="26" t="s">
        <v>69</v>
      </c>
      <c r="F18" s="27" t="s">
        <v>70</v>
      </c>
      <c r="G18" s="28" t="s">
        <v>37</v>
      </c>
      <c r="H18" s="18">
        <v>0.003488425925925926</v>
      </c>
      <c r="I18" s="18">
        <v>0.0034606481481481485</v>
      </c>
      <c r="J18" s="18">
        <v>0.000443287037037037</v>
      </c>
      <c r="K18" s="18">
        <v>0.0034155092592592588</v>
      </c>
      <c r="L18" s="18">
        <v>0.0004062500000000001</v>
      </c>
      <c r="M18" s="18">
        <v>0.003353009259259259</v>
      </c>
      <c r="N18" s="18">
        <v>0.0035474537037037037</v>
      </c>
      <c r="O18" s="18">
        <v>0.00876851851851852</v>
      </c>
      <c r="P18" s="18">
        <v>0.008576388888888889</v>
      </c>
      <c r="Q18" s="18">
        <v>0.003650462962962963</v>
      </c>
      <c r="R18" s="20">
        <f t="shared" si="0"/>
        <v>0.03910995370370371</v>
      </c>
      <c r="S18" s="39"/>
      <c r="T18" s="64">
        <f t="shared" si="1"/>
        <v>0.03910995370370371</v>
      </c>
      <c r="U18" s="18">
        <v>0.00816550925925926</v>
      </c>
      <c r="V18" s="18">
        <v>0.004386574074074074</v>
      </c>
      <c r="W18" s="18">
        <v>0.0035069444444444445</v>
      </c>
      <c r="X18" s="18">
        <v>0.00442824074074074</v>
      </c>
      <c r="Y18" s="17">
        <f t="shared" si="2"/>
        <v>0.020487268518518516</v>
      </c>
      <c r="Z18" s="23"/>
      <c r="AA18" s="17">
        <f t="shared" si="3"/>
        <v>0.020487268518518516</v>
      </c>
      <c r="AB18" s="20">
        <f t="shared" si="4"/>
        <v>0.059597222222222225</v>
      </c>
      <c r="AC18" s="39"/>
      <c r="AD18" s="20">
        <f t="shared" si="5"/>
        <v>0.059597222222222225</v>
      </c>
      <c r="AE18" s="17">
        <f t="shared" si="6"/>
        <v>0.003968750000000014</v>
      </c>
      <c r="AF18" s="18">
        <f t="shared" si="7"/>
        <v>5.439814814815064E-05</v>
      </c>
    </row>
    <row r="19" spans="1:32" s="16" customFormat="1" ht="19.5" customHeight="1">
      <c r="A19" s="15">
        <v>15</v>
      </c>
      <c r="B19" s="15">
        <v>6</v>
      </c>
      <c r="C19" s="24">
        <v>23</v>
      </c>
      <c r="D19" s="25" t="s">
        <v>102</v>
      </c>
      <c r="E19" s="26" t="s">
        <v>103</v>
      </c>
      <c r="F19" s="27" t="s">
        <v>104</v>
      </c>
      <c r="G19" s="28" t="s">
        <v>74</v>
      </c>
      <c r="H19" s="18">
        <v>0.003461805555555556</v>
      </c>
      <c r="I19" s="18">
        <v>0.003445601851851852</v>
      </c>
      <c r="J19" s="18">
        <v>0.0004421296296296296</v>
      </c>
      <c r="K19" s="18">
        <v>0.003375</v>
      </c>
      <c r="L19" s="18">
        <v>0.0004375</v>
      </c>
      <c r="M19" s="18">
        <v>0.0033657407407407408</v>
      </c>
      <c r="N19" s="18">
        <v>0.003569444444444444</v>
      </c>
      <c r="O19" s="18">
        <v>0.00884837962962963</v>
      </c>
      <c r="P19" s="18">
        <v>0.00870601851851852</v>
      </c>
      <c r="Q19" s="18">
        <v>0.003600694444444444</v>
      </c>
      <c r="R19" s="20">
        <f t="shared" si="0"/>
        <v>0.03925231481481481</v>
      </c>
      <c r="S19" s="39"/>
      <c r="T19" s="64">
        <f t="shared" si="1"/>
        <v>0.03925231481481481</v>
      </c>
      <c r="U19" s="18">
        <v>0.008260416666666666</v>
      </c>
      <c r="V19" s="18">
        <v>0.004391203703703704</v>
      </c>
      <c r="W19" s="18">
        <v>0.0035115740740740736</v>
      </c>
      <c r="X19" s="18">
        <v>0.00442824074074074</v>
      </c>
      <c r="Y19" s="17">
        <f t="shared" si="2"/>
        <v>0.02059143518518518</v>
      </c>
      <c r="Z19" s="23"/>
      <c r="AA19" s="17">
        <f t="shared" si="3"/>
        <v>0.02059143518518518</v>
      </c>
      <c r="AB19" s="20">
        <f t="shared" si="4"/>
        <v>0.05984374999999999</v>
      </c>
      <c r="AC19" s="39"/>
      <c r="AD19" s="20">
        <f t="shared" si="5"/>
        <v>0.05984374999999999</v>
      </c>
      <c r="AE19" s="17">
        <f t="shared" si="6"/>
        <v>0.004215277777777776</v>
      </c>
      <c r="AF19" s="18">
        <f t="shared" si="7"/>
        <v>0.0002465277777777622</v>
      </c>
    </row>
    <row r="20" spans="1:32" s="16" customFormat="1" ht="19.5" customHeight="1">
      <c r="A20" s="15">
        <v>16</v>
      </c>
      <c r="B20" s="15">
        <v>7</v>
      </c>
      <c r="C20" s="24">
        <v>18</v>
      </c>
      <c r="D20" s="29" t="s">
        <v>87</v>
      </c>
      <c r="E20" s="26" t="s">
        <v>88</v>
      </c>
      <c r="F20" s="30" t="s">
        <v>89</v>
      </c>
      <c r="G20" s="28" t="s">
        <v>74</v>
      </c>
      <c r="H20" s="18">
        <v>0.003431712962962963</v>
      </c>
      <c r="I20" s="18">
        <v>0.003446759259259259</v>
      </c>
      <c r="J20" s="18">
        <v>0.00042476851851851855</v>
      </c>
      <c r="K20" s="18">
        <v>0.0034189814814814816</v>
      </c>
      <c r="L20" s="18">
        <v>0.0004236111111111111</v>
      </c>
      <c r="M20" s="18">
        <v>0.0033888888888888888</v>
      </c>
      <c r="N20" s="18">
        <v>0.0035474537037037037</v>
      </c>
      <c r="O20" s="18">
        <v>0.008581018518518519</v>
      </c>
      <c r="P20" s="18">
        <v>0.008525462962962964</v>
      </c>
      <c r="Q20" s="18">
        <v>0.003546296296296296</v>
      </c>
      <c r="R20" s="20">
        <f t="shared" si="0"/>
        <v>0.03873495370370371</v>
      </c>
      <c r="S20" s="39"/>
      <c r="T20" s="64">
        <f t="shared" si="1"/>
        <v>0.03873495370370371</v>
      </c>
      <c r="U20" s="18">
        <v>0.008430555555555556</v>
      </c>
      <c r="V20" s="18">
        <v>0.004503472222222222</v>
      </c>
      <c r="W20" s="18">
        <v>0.0036377314814814814</v>
      </c>
      <c r="X20" s="18">
        <v>0.0045543981481481486</v>
      </c>
      <c r="Y20" s="17">
        <f t="shared" si="2"/>
        <v>0.021126157407407406</v>
      </c>
      <c r="Z20" s="23"/>
      <c r="AA20" s="17">
        <f t="shared" si="3"/>
        <v>0.021126157407407406</v>
      </c>
      <c r="AB20" s="20">
        <f t="shared" si="4"/>
        <v>0.059861111111111115</v>
      </c>
      <c r="AC20" s="39"/>
      <c r="AD20" s="20">
        <f t="shared" si="5"/>
        <v>0.059861111111111115</v>
      </c>
      <c r="AE20" s="17">
        <f t="shared" si="6"/>
        <v>0.004232638888888904</v>
      </c>
      <c r="AF20" s="18">
        <f t="shared" si="7"/>
        <v>1.7361111111127703E-05</v>
      </c>
    </row>
    <row r="21" spans="1:32" s="16" customFormat="1" ht="19.5" customHeight="1">
      <c r="A21" s="15">
        <v>17</v>
      </c>
      <c r="B21" s="15">
        <v>8</v>
      </c>
      <c r="C21" s="24">
        <v>24</v>
      </c>
      <c r="D21" s="29" t="s">
        <v>105</v>
      </c>
      <c r="E21" s="26" t="s">
        <v>106</v>
      </c>
      <c r="F21" s="30" t="s">
        <v>107</v>
      </c>
      <c r="G21" s="28" t="s">
        <v>74</v>
      </c>
      <c r="H21" s="18">
        <v>0.0034398148148148144</v>
      </c>
      <c r="I21" s="18">
        <v>0.0035763888888888894</v>
      </c>
      <c r="J21" s="18">
        <v>0.00042708333333333335</v>
      </c>
      <c r="K21" s="18">
        <v>0.003399305555555555</v>
      </c>
      <c r="L21" s="18">
        <v>0.0004212962962962963</v>
      </c>
      <c r="M21" s="18">
        <v>0.0033854166666666668</v>
      </c>
      <c r="N21" s="18">
        <v>0.0035092592592592593</v>
      </c>
      <c r="O21" s="18">
        <v>0.008521990740740741</v>
      </c>
      <c r="P21" s="18">
        <v>0.008549768518518519</v>
      </c>
      <c r="Q21" s="18">
        <v>0.003568287037037037</v>
      </c>
      <c r="R21" s="20">
        <f t="shared" si="0"/>
        <v>0.03879861111111111</v>
      </c>
      <c r="S21" s="39"/>
      <c r="T21" s="64">
        <f t="shared" si="1"/>
        <v>0.03879861111111111</v>
      </c>
      <c r="U21" s="18">
        <v>0.00836111111111111</v>
      </c>
      <c r="V21" s="18">
        <v>0.004533564814814815</v>
      </c>
      <c r="W21" s="18">
        <v>0.0036111111111111114</v>
      </c>
      <c r="X21" s="18">
        <v>0.00465162037037037</v>
      </c>
      <c r="Y21" s="17">
        <f t="shared" si="2"/>
        <v>0.02115740740740741</v>
      </c>
      <c r="Z21" s="23"/>
      <c r="AA21" s="17">
        <f t="shared" si="3"/>
        <v>0.02115740740740741</v>
      </c>
      <c r="AB21" s="20">
        <f t="shared" si="4"/>
        <v>0.05995601851851852</v>
      </c>
      <c r="AC21" s="39"/>
      <c r="AD21" s="20">
        <f t="shared" si="5"/>
        <v>0.05995601851851852</v>
      </c>
      <c r="AE21" s="17">
        <f t="shared" si="6"/>
        <v>0.0043275462962963085</v>
      </c>
      <c r="AF21" s="18">
        <f t="shared" si="7"/>
        <v>9.490740740740466E-05</v>
      </c>
    </row>
    <row r="22" spans="1:32" s="16" customFormat="1" ht="19.5" customHeight="1">
      <c r="A22" s="15">
        <v>18</v>
      </c>
      <c r="B22" s="15">
        <v>9</v>
      </c>
      <c r="C22" s="24">
        <v>15</v>
      </c>
      <c r="D22" s="29" t="s">
        <v>78</v>
      </c>
      <c r="E22" s="26" t="s">
        <v>79</v>
      </c>
      <c r="F22" s="30" t="s">
        <v>80</v>
      </c>
      <c r="G22" s="28" t="s">
        <v>74</v>
      </c>
      <c r="H22" s="18">
        <v>0.00340625</v>
      </c>
      <c r="I22" s="18">
        <v>0.003436342592592593</v>
      </c>
      <c r="J22" s="18">
        <v>0.00043287037037037035</v>
      </c>
      <c r="K22" s="18">
        <v>0.0033240740740740743</v>
      </c>
      <c r="L22" s="18">
        <v>0.0004293981481481482</v>
      </c>
      <c r="M22" s="18">
        <v>0.003321759259259259</v>
      </c>
      <c r="N22" s="18">
        <v>0.0034548611111111112</v>
      </c>
      <c r="O22" s="18">
        <v>0.008743055555555556</v>
      </c>
      <c r="P22" s="18">
        <v>0.008643518518518519</v>
      </c>
      <c r="Q22" s="18">
        <v>0.003650462962962963</v>
      </c>
      <c r="R22" s="20">
        <f t="shared" si="0"/>
        <v>0.038842592592592595</v>
      </c>
      <c r="S22" s="39"/>
      <c r="T22" s="64">
        <f t="shared" si="1"/>
        <v>0.038842592592592595</v>
      </c>
      <c r="U22" s="18">
        <v>0.008288194444444445</v>
      </c>
      <c r="V22" s="18">
        <v>0.0043900462962962955</v>
      </c>
      <c r="W22" s="18">
        <v>0.003539351851851852</v>
      </c>
      <c r="X22" s="18">
        <v>0.004466435185185185</v>
      </c>
      <c r="Y22" s="17">
        <f t="shared" si="2"/>
        <v>0.020684027777777777</v>
      </c>
      <c r="Z22" s="23"/>
      <c r="AA22" s="17">
        <f t="shared" si="3"/>
        <v>0.020684027777777777</v>
      </c>
      <c r="AB22" s="20">
        <f t="shared" si="4"/>
        <v>0.059526620370370376</v>
      </c>
      <c r="AC22" s="39">
        <v>0.0004629629629629629</v>
      </c>
      <c r="AD22" s="20">
        <f t="shared" si="5"/>
        <v>0.05998958333333334</v>
      </c>
      <c r="AE22" s="17">
        <f t="shared" si="6"/>
        <v>0.004361111111111128</v>
      </c>
      <c r="AF22" s="18">
        <f t="shared" si="7"/>
        <v>3.35648148148196E-05</v>
      </c>
    </row>
    <row r="23" spans="1:32" s="16" customFormat="1" ht="19.5" customHeight="1">
      <c r="A23" s="15">
        <v>19</v>
      </c>
      <c r="B23" s="15">
        <v>1</v>
      </c>
      <c r="C23" s="24">
        <v>27</v>
      </c>
      <c r="D23" s="25" t="s">
        <v>114</v>
      </c>
      <c r="E23" s="26" t="s">
        <v>115</v>
      </c>
      <c r="F23" s="27" t="s">
        <v>116</v>
      </c>
      <c r="G23" s="28" t="s">
        <v>117</v>
      </c>
      <c r="H23" s="18">
        <v>0.0035439814814814817</v>
      </c>
      <c r="I23" s="18">
        <v>0.0036064814814814813</v>
      </c>
      <c r="J23" s="18">
        <v>0.0004421296296296296</v>
      </c>
      <c r="K23" s="18">
        <v>0.0035428240740740737</v>
      </c>
      <c r="L23" s="18">
        <v>0.0004513888888888889</v>
      </c>
      <c r="M23" s="18">
        <v>0.0034293981481481484</v>
      </c>
      <c r="N23" s="18">
        <v>0.0036215277777777778</v>
      </c>
      <c r="O23" s="18">
        <v>0.008896990740740742</v>
      </c>
      <c r="P23" s="18">
        <v>0.008622685185185185</v>
      </c>
      <c r="Q23" s="18">
        <v>0.003614583333333334</v>
      </c>
      <c r="R23" s="20">
        <f t="shared" si="0"/>
        <v>0.03977199074074074</v>
      </c>
      <c r="S23" s="39"/>
      <c r="T23" s="64">
        <f t="shared" si="1"/>
        <v>0.03977199074074074</v>
      </c>
      <c r="U23" s="18">
        <v>0.008520833333333333</v>
      </c>
      <c r="V23" s="18">
        <v>0.004556712962962963</v>
      </c>
      <c r="W23" s="18">
        <v>0.003724537037037037</v>
      </c>
      <c r="X23" s="18">
        <v>0.0045462962962962965</v>
      </c>
      <c r="Y23" s="17">
        <f t="shared" si="2"/>
        <v>0.021348379629629627</v>
      </c>
      <c r="Z23" s="23"/>
      <c r="AA23" s="17">
        <f t="shared" si="3"/>
        <v>0.021348379629629627</v>
      </c>
      <c r="AB23" s="20">
        <f t="shared" si="4"/>
        <v>0.06112037037037037</v>
      </c>
      <c r="AC23" s="39"/>
      <c r="AD23" s="20">
        <f t="shared" si="5"/>
        <v>0.06112037037037037</v>
      </c>
      <c r="AE23" s="17">
        <f t="shared" si="6"/>
        <v>0.0054918981481481555</v>
      </c>
      <c r="AF23" s="18">
        <f t="shared" si="7"/>
        <v>0.0011307870370370274</v>
      </c>
    </row>
    <row r="24" spans="1:32" s="16" customFormat="1" ht="19.5" customHeight="1">
      <c r="A24" s="15">
        <v>20</v>
      </c>
      <c r="B24" s="15">
        <v>10</v>
      </c>
      <c r="C24" s="24">
        <v>14</v>
      </c>
      <c r="D24" s="25" t="s">
        <v>75</v>
      </c>
      <c r="E24" s="26" t="s">
        <v>76</v>
      </c>
      <c r="F24" s="27" t="s">
        <v>77</v>
      </c>
      <c r="G24" s="28" t="s">
        <v>74</v>
      </c>
      <c r="H24" s="18">
        <v>0.0035763888888888894</v>
      </c>
      <c r="I24" s="18">
        <v>0.0035937499999999997</v>
      </c>
      <c r="J24" s="18">
        <v>0.0004259259259259259</v>
      </c>
      <c r="K24" s="18">
        <v>0.003537037037037037</v>
      </c>
      <c r="L24" s="18">
        <v>0.0004259259259259259</v>
      </c>
      <c r="M24" s="18">
        <v>0.003451388888888889</v>
      </c>
      <c r="N24" s="18">
        <v>0.0035671296296296297</v>
      </c>
      <c r="O24" s="18">
        <v>0.008896990740740742</v>
      </c>
      <c r="P24" s="18">
        <v>0.008800925925925926</v>
      </c>
      <c r="Q24" s="18">
        <v>0.003826388888888889</v>
      </c>
      <c r="R24" s="20">
        <f t="shared" si="0"/>
        <v>0.040101851851851854</v>
      </c>
      <c r="S24" s="39"/>
      <c r="T24" s="64">
        <f t="shared" si="1"/>
        <v>0.040101851851851854</v>
      </c>
      <c r="U24" s="18">
        <v>0.00854398148148148</v>
      </c>
      <c r="V24" s="18">
        <v>0.004549768518518518</v>
      </c>
      <c r="W24" s="18">
        <v>0.0036574074074074074</v>
      </c>
      <c r="X24" s="18">
        <v>0.004600694444444445</v>
      </c>
      <c r="Y24" s="17">
        <f t="shared" si="2"/>
        <v>0.02135185185185185</v>
      </c>
      <c r="Z24" s="23"/>
      <c r="AA24" s="17">
        <f t="shared" si="3"/>
        <v>0.02135185185185185</v>
      </c>
      <c r="AB24" s="20">
        <f t="shared" si="4"/>
        <v>0.061453703703703705</v>
      </c>
      <c r="AC24" s="39"/>
      <c r="AD24" s="20">
        <f t="shared" si="5"/>
        <v>0.061453703703703705</v>
      </c>
      <c r="AE24" s="17">
        <f t="shared" si="6"/>
        <v>0.005825231481481494</v>
      </c>
      <c r="AF24" s="18">
        <f t="shared" si="7"/>
        <v>0.00033333333333333826</v>
      </c>
    </row>
    <row r="25" spans="1:32" s="16" customFormat="1" ht="19.5" customHeight="1">
      <c r="A25" s="15">
        <v>21</v>
      </c>
      <c r="B25" s="15">
        <v>11</v>
      </c>
      <c r="C25" s="24">
        <v>20</v>
      </c>
      <c r="D25" s="25" t="s">
        <v>93</v>
      </c>
      <c r="E25" s="26" t="s">
        <v>94</v>
      </c>
      <c r="F25" s="27" t="s">
        <v>95</v>
      </c>
      <c r="G25" s="28" t="s">
        <v>74</v>
      </c>
      <c r="H25" s="18">
        <v>0.0035011574074074077</v>
      </c>
      <c r="I25" s="18">
        <v>0.003584490740740741</v>
      </c>
      <c r="J25" s="18">
        <v>0.0004444444444444444</v>
      </c>
      <c r="K25" s="18">
        <v>0.0035011574074074077</v>
      </c>
      <c r="L25" s="18">
        <v>0.0004409722222222222</v>
      </c>
      <c r="M25" s="18">
        <v>0.0035011574074074077</v>
      </c>
      <c r="N25" s="18">
        <v>0.0036689814814814814</v>
      </c>
      <c r="O25" s="18">
        <v>0.008961805555555554</v>
      </c>
      <c r="P25" s="18">
        <v>0.00883912037037037</v>
      </c>
      <c r="Q25" s="18">
        <v>0.0037407407407407407</v>
      </c>
      <c r="R25" s="20">
        <f t="shared" si="0"/>
        <v>0.04018402777777778</v>
      </c>
      <c r="S25" s="39"/>
      <c r="T25" s="64">
        <f t="shared" si="1"/>
        <v>0.04018402777777778</v>
      </c>
      <c r="U25" s="18">
        <v>0.008487268518518519</v>
      </c>
      <c r="V25" s="18">
        <v>0.004548611111111111</v>
      </c>
      <c r="W25" s="18">
        <v>0.003670138888888889</v>
      </c>
      <c r="X25" s="18">
        <v>0.004748842592592592</v>
      </c>
      <c r="Y25" s="17">
        <f t="shared" si="2"/>
        <v>0.021454861111111112</v>
      </c>
      <c r="Z25" s="23"/>
      <c r="AA25" s="17">
        <f t="shared" si="3"/>
        <v>0.021454861111111112</v>
      </c>
      <c r="AB25" s="20">
        <f t="shared" si="4"/>
        <v>0.06163888888888889</v>
      </c>
      <c r="AC25" s="39">
        <v>0.0006944444444444445</v>
      </c>
      <c r="AD25" s="20">
        <f t="shared" si="5"/>
        <v>0.06233333333333333</v>
      </c>
      <c r="AE25" s="17">
        <f t="shared" si="6"/>
        <v>0.00670486111111112</v>
      </c>
      <c r="AF25" s="18">
        <f t="shared" si="7"/>
        <v>0.000879629629629626</v>
      </c>
    </row>
    <row r="26" spans="1:32" s="16" customFormat="1" ht="19.5" customHeight="1">
      <c r="A26" s="15">
        <v>22</v>
      </c>
      <c r="B26" s="15">
        <v>2</v>
      </c>
      <c r="C26" s="24">
        <v>33</v>
      </c>
      <c r="D26" s="25" t="s">
        <v>133</v>
      </c>
      <c r="E26" s="26" t="s">
        <v>134</v>
      </c>
      <c r="F26" s="27" t="s">
        <v>135</v>
      </c>
      <c r="G26" s="28" t="s">
        <v>117</v>
      </c>
      <c r="H26" s="18">
        <v>0.0036956018518518514</v>
      </c>
      <c r="I26" s="18">
        <v>0.0036736111111111114</v>
      </c>
      <c r="J26" s="18">
        <v>0.0004363425925925926</v>
      </c>
      <c r="K26" s="18">
        <v>0.003584490740740741</v>
      </c>
      <c r="L26" s="18">
        <v>0.000454861111111111</v>
      </c>
      <c r="M26" s="18">
        <v>0.003585648148148148</v>
      </c>
      <c r="N26" s="18">
        <v>0.003681712962962963</v>
      </c>
      <c r="O26" s="18">
        <v>0.008978009259259258</v>
      </c>
      <c r="P26" s="18">
        <v>0.008824074074074074</v>
      </c>
      <c r="Q26" s="18">
        <v>0.0036909722222222222</v>
      </c>
      <c r="R26" s="20">
        <f t="shared" si="0"/>
        <v>0.04060532407407407</v>
      </c>
      <c r="S26" s="39"/>
      <c r="T26" s="64">
        <f t="shared" si="1"/>
        <v>0.04060532407407407</v>
      </c>
      <c r="U26" s="18">
        <v>0.008693287037037036</v>
      </c>
      <c r="V26" s="18">
        <v>0.004658564814814814</v>
      </c>
      <c r="W26" s="18">
        <v>0.0037418981481481483</v>
      </c>
      <c r="X26" s="18">
        <v>0.004642361111111112</v>
      </c>
      <c r="Y26" s="17">
        <f t="shared" si="2"/>
        <v>0.02173611111111111</v>
      </c>
      <c r="Z26" s="23"/>
      <c r="AA26" s="17">
        <f t="shared" si="3"/>
        <v>0.02173611111111111</v>
      </c>
      <c r="AB26" s="20">
        <f t="shared" si="4"/>
        <v>0.06234143518518518</v>
      </c>
      <c r="AC26" s="39"/>
      <c r="AD26" s="20">
        <f t="shared" si="5"/>
        <v>0.06234143518518518</v>
      </c>
      <c r="AE26" s="17">
        <f t="shared" si="6"/>
        <v>0.006712962962962969</v>
      </c>
      <c r="AF26" s="18">
        <f t="shared" si="7"/>
        <v>8.101851851849418E-06</v>
      </c>
    </row>
    <row r="27" spans="1:32" s="16" customFormat="1" ht="19.5" customHeight="1">
      <c r="A27" s="15">
        <v>23</v>
      </c>
      <c r="B27" s="15">
        <v>3</v>
      </c>
      <c r="C27" s="24">
        <v>29</v>
      </c>
      <c r="D27" s="29" t="s">
        <v>121</v>
      </c>
      <c r="E27" s="26" t="s">
        <v>122</v>
      </c>
      <c r="F27" s="30" t="s">
        <v>123</v>
      </c>
      <c r="G27" s="28" t="s">
        <v>117</v>
      </c>
      <c r="H27" s="18">
        <v>0.0037916666666666667</v>
      </c>
      <c r="I27" s="18">
        <v>0.0037870370370370367</v>
      </c>
      <c r="J27" s="18">
        <v>0.0004606481481481482</v>
      </c>
      <c r="K27" s="18">
        <v>0.0036342592592592594</v>
      </c>
      <c r="L27" s="18">
        <v>0.00047106481481481484</v>
      </c>
      <c r="M27" s="18">
        <v>0.003612268518518518</v>
      </c>
      <c r="N27" s="18">
        <v>0.0038032407407407407</v>
      </c>
      <c r="O27" s="18">
        <v>0.009407407407407408</v>
      </c>
      <c r="P27" s="18">
        <v>0.009224537037037036</v>
      </c>
      <c r="Q27" s="18">
        <v>0.00384375</v>
      </c>
      <c r="R27" s="20">
        <f t="shared" si="0"/>
        <v>0.042035879629629624</v>
      </c>
      <c r="S27" s="39"/>
      <c r="T27" s="64">
        <f t="shared" si="1"/>
        <v>0.042035879629629624</v>
      </c>
      <c r="U27" s="18">
        <v>0.008938657407407407</v>
      </c>
      <c r="V27" s="18">
        <v>0.004732638888888889</v>
      </c>
      <c r="W27" s="18">
        <v>0.0038148148148148147</v>
      </c>
      <c r="X27" s="18">
        <v>0.004753472222222222</v>
      </c>
      <c r="Y27" s="17">
        <f t="shared" si="2"/>
        <v>0.022239583333333333</v>
      </c>
      <c r="Z27" s="23"/>
      <c r="AA27" s="17">
        <f t="shared" si="3"/>
        <v>0.022239583333333333</v>
      </c>
      <c r="AB27" s="20">
        <f t="shared" si="4"/>
        <v>0.06427546296296296</v>
      </c>
      <c r="AC27" s="39"/>
      <c r="AD27" s="20">
        <f t="shared" si="5"/>
        <v>0.06427546296296296</v>
      </c>
      <c r="AE27" s="17">
        <f t="shared" si="6"/>
        <v>0.008646990740740754</v>
      </c>
      <c r="AF27" s="18">
        <f t="shared" si="7"/>
        <v>0.0019340277777777845</v>
      </c>
    </row>
    <row r="28" spans="1:32" s="16" customFormat="1" ht="19.5" customHeight="1">
      <c r="A28" s="15">
        <v>24</v>
      </c>
      <c r="B28" s="15">
        <v>4</v>
      </c>
      <c r="C28" s="24">
        <v>30</v>
      </c>
      <c r="D28" s="29" t="s">
        <v>124</v>
      </c>
      <c r="E28" s="26" t="s">
        <v>125</v>
      </c>
      <c r="F28" s="30" t="s">
        <v>126</v>
      </c>
      <c r="G28" s="28" t="s">
        <v>117</v>
      </c>
      <c r="H28" s="18">
        <v>0.0036249999999999998</v>
      </c>
      <c r="I28" s="18">
        <v>0.003716435185185185</v>
      </c>
      <c r="J28" s="18">
        <v>0.00047453703703703704</v>
      </c>
      <c r="K28" s="18">
        <v>0.0037997685185185183</v>
      </c>
      <c r="L28" s="18">
        <v>0.00048495370370370375</v>
      </c>
      <c r="M28" s="18">
        <v>0.003732638888888889</v>
      </c>
      <c r="N28" s="18">
        <v>0.00381712962962963</v>
      </c>
      <c r="O28" s="18">
        <v>0.009547453703703704</v>
      </c>
      <c r="P28" s="18">
        <v>0.009337962962962963</v>
      </c>
      <c r="Q28" s="18">
        <v>0.00390162037037037</v>
      </c>
      <c r="R28" s="20">
        <f t="shared" si="0"/>
        <v>0.042437499999999996</v>
      </c>
      <c r="S28" s="39"/>
      <c r="T28" s="64">
        <f t="shared" si="1"/>
        <v>0.042437499999999996</v>
      </c>
      <c r="U28" s="18">
        <v>0.00867824074074074</v>
      </c>
      <c r="V28" s="18">
        <v>0.004681712962962963</v>
      </c>
      <c r="W28" s="18">
        <v>0.0038009259259259263</v>
      </c>
      <c r="X28" s="18">
        <v>0.004686342592592593</v>
      </c>
      <c r="Y28" s="17">
        <f t="shared" si="2"/>
        <v>0.021847222222222223</v>
      </c>
      <c r="Z28" s="23"/>
      <c r="AA28" s="17">
        <f t="shared" si="3"/>
        <v>0.021847222222222223</v>
      </c>
      <c r="AB28" s="20">
        <f t="shared" si="4"/>
        <v>0.06428472222222222</v>
      </c>
      <c r="AC28" s="39"/>
      <c r="AD28" s="20">
        <f t="shared" si="5"/>
        <v>0.06428472222222222</v>
      </c>
      <c r="AE28" s="17">
        <f t="shared" si="6"/>
        <v>0.008656250000000004</v>
      </c>
      <c r="AF28" s="18">
        <f t="shared" si="7"/>
        <v>9.25925925925053E-06</v>
      </c>
    </row>
    <row r="29" spans="1:32" s="16" customFormat="1" ht="19.5" customHeight="1">
      <c r="A29" s="15">
        <v>25</v>
      </c>
      <c r="B29" s="15">
        <v>5</v>
      </c>
      <c r="C29" s="24">
        <v>28</v>
      </c>
      <c r="D29" s="25" t="s">
        <v>118</v>
      </c>
      <c r="E29" s="26" t="s">
        <v>119</v>
      </c>
      <c r="F29" s="27" t="s">
        <v>120</v>
      </c>
      <c r="G29" s="28" t="s">
        <v>117</v>
      </c>
      <c r="H29" s="18">
        <v>0.0036875</v>
      </c>
      <c r="I29" s="18">
        <v>0.0037025462962962962</v>
      </c>
      <c r="J29" s="18">
        <v>0.0004537037037037038</v>
      </c>
      <c r="K29" s="18">
        <v>0.003623842592592593</v>
      </c>
      <c r="L29" s="18">
        <v>0.00047106481481481484</v>
      </c>
      <c r="M29" s="18">
        <v>0.0036111111111111114</v>
      </c>
      <c r="N29" s="18">
        <v>0.003871527777777778</v>
      </c>
      <c r="O29" s="18">
        <v>0.009612268518518518</v>
      </c>
      <c r="P29" s="18">
        <v>0.009475694444444445</v>
      </c>
      <c r="Q29" s="18">
        <v>0.003896990740740741</v>
      </c>
      <c r="R29" s="20">
        <f t="shared" si="0"/>
        <v>0.042406250000000006</v>
      </c>
      <c r="S29" s="39"/>
      <c r="T29" s="64">
        <f t="shared" si="1"/>
        <v>0.042406250000000006</v>
      </c>
      <c r="U29" s="18">
        <v>0.008765046296296297</v>
      </c>
      <c r="V29" s="18">
        <v>0.004681712962962963</v>
      </c>
      <c r="W29" s="18">
        <v>0.003778935185185185</v>
      </c>
      <c r="X29" s="18">
        <v>0.0047395833333333335</v>
      </c>
      <c r="Y29" s="17">
        <f t="shared" si="2"/>
        <v>0.021965277777777778</v>
      </c>
      <c r="Z29" s="23"/>
      <c r="AA29" s="17">
        <f t="shared" si="3"/>
        <v>0.021965277777777778</v>
      </c>
      <c r="AB29" s="20">
        <f t="shared" si="4"/>
        <v>0.06437152777777778</v>
      </c>
      <c r="AC29" s="39"/>
      <c r="AD29" s="20">
        <f t="shared" si="5"/>
        <v>0.06437152777777778</v>
      </c>
      <c r="AE29" s="17">
        <f t="shared" si="6"/>
        <v>0.008743055555555573</v>
      </c>
      <c r="AF29" s="18">
        <f t="shared" si="7"/>
        <v>8.680555555556912E-05</v>
      </c>
    </row>
    <row r="30" spans="1:32" s="16" customFormat="1" ht="19.5" customHeight="1">
      <c r="A30" s="15">
        <v>26</v>
      </c>
      <c r="B30" s="15">
        <v>10</v>
      </c>
      <c r="C30" s="24">
        <v>8</v>
      </c>
      <c r="D30" s="25" t="s">
        <v>56</v>
      </c>
      <c r="E30" s="26" t="s">
        <v>57</v>
      </c>
      <c r="F30" s="27" t="s">
        <v>58</v>
      </c>
      <c r="G30" s="28" t="s">
        <v>37</v>
      </c>
      <c r="H30" s="18">
        <v>0.0032870370370370367</v>
      </c>
      <c r="I30" s="18">
        <v>0.0032974537037037035</v>
      </c>
      <c r="J30" s="18">
        <v>0.0003993055555555555</v>
      </c>
      <c r="K30" s="18">
        <v>0.003258101851851852</v>
      </c>
      <c r="L30" s="18">
        <v>0.0003981481481481482</v>
      </c>
      <c r="M30" s="18">
        <v>0.00318287037037037</v>
      </c>
      <c r="N30" s="18">
        <v>0.0032615740740740734</v>
      </c>
      <c r="O30" s="18">
        <v>0.008189814814814815</v>
      </c>
      <c r="P30" s="18">
        <v>0.008037037037037039</v>
      </c>
      <c r="Q30" s="18">
        <v>0.01367361111111111</v>
      </c>
      <c r="R30" s="20">
        <f t="shared" si="0"/>
        <v>0.0469849537037037</v>
      </c>
      <c r="S30" s="39"/>
      <c r="T30" s="64">
        <f t="shared" si="1"/>
        <v>0.0469849537037037</v>
      </c>
      <c r="U30" s="18">
        <v>0.007957175925925927</v>
      </c>
      <c r="V30" s="18">
        <v>0.004247685185185185</v>
      </c>
      <c r="W30" s="18">
        <v>0.0034016203703703704</v>
      </c>
      <c r="X30" s="18">
        <v>0.00424074074074074</v>
      </c>
      <c r="Y30" s="17">
        <f t="shared" si="2"/>
        <v>0.01984722222222222</v>
      </c>
      <c r="Z30" s="23"/>
      <c r="AA30" s="17">
        <f t="shared" si="3"/>
        <v>0.01984722222222222</v>
      </c>
      <c r="AB30" s="20">
        <f t="shared" si="4"/>
        <v>0.06683217592592593</v>
      </c>
      <c r="AC30" s="39"/>
      <c r="AD30" s="20">
        <f t="shared" si="5"/>
        <v>0.06683217592592593</v>
      </c>
      <c r="AE30" s="17">
        <f t="shared" si="6"/>
        <v>0.011203703703703716</v>
      </c>
      <c r="AF30" s="18">
        <f t="shared" si="7"/>
        <v>0.0024606481481481424</v>
      </c>
    </row>
    <row r="31" spans="1:32" s="16" customFormat="1" ht="19.5" customHeight="1">
      <c r="A31" s="15"/>
      <c r="B31" s="15"/>
      <c r="C31" s="24">
        <v>5</v>
      </c>
      <c r="D31" s="29" t="s">
        <v>47</v>
      </c>
      <c r="E31" s="26" t="s">
        <v>48</v>
      </c>
      <c r="F31" s="30" t="s">
        <v>49</v>
      </c>
      <c r="G31" s="28" t="s">
        <v>37</v>
      </c>
      <c r="H31" s="18">
        <v>0.0033009259259259263</v>
      </c>
      <c r="I31" s="18">
        <v>0.0032858796296296295</v>
      </c>
      <c r="J31" s="18">
        <v>0.000443287037037037</v>
      </c>
      <c r="K31" s="18">
        <v>0.0033136574074074075</v>
      </c>
      <c r="L31" s="18">
        <v>0.0003969907407407407</v>
      </c>
      <c r="M31" s="18">
        <v>0.0032465277777777774</v>
      </c>
      <c r="N31" s="18">
        <v>0.0033425925925925928</v>
      </c>
      <c r="O31" s="18">
        <v>0.008152777777777778</v>
      </c>
      <c r="P31" s="18"/>
      <c r="Q31" s="18"/>
      <c r="R31" s="20"/>
      <c r="S31" s="39"/>
      <c r="T31" s="64"/>
      <c r="U31" s="18"/>
      <c r="V31" s="18"/>
      <c r="W31" s="18"/>
      <c r="X31" s="18"/>
      <c r="Y31" s="17"/>
      <c r="Z31" s="23"/>
      <c r="AA31" s="17"/>
      <c r="AB31" s="20"/>
      <c r="AC31" s="39"/>
      <c r="AD31" s="20" t="s">
        <v>19</v>
      </c>
      <c r="AE31" s="17"/>
      <c r="AF31" s="18"/>
    </row>
    <row r="32" spans="1:32" s="16" customFormat="1" ht="19.5" customHeight="1">
      <c r="A32" s="15"/>
      <c r="B32" s="15"/>
      <c r="C32" s="24">
        <v>7</v>
      </c>
      <c r="D32" s="29" t="s">
        <v>53</v>
      </c>
      <c r="E32" s="26" t="s">
        <v>54</v>
      </c>
      <c r="F32" s="30" t="s">
        <v>55</v>
      </c>
      <c r="G32" s="28" t="s">
        <v>37</v>
      </c>
      <c r="H32" s="18">
        <v>0.003310185185185185</v>
      </c>
      <c r="I32" s="18"/>
      <c r="J32" s="18"/>
      <c r="K32" s="18"/>
      <c r="L32" s="18"/>
      <c r="M32" s="18"/>
      <c r="N32" s="18"/>
      <c r="O32" s="18"/>
      <c r="P32" s="18"/>
      <c r="Q32" s="18"/>
      <c r="R32" s="20"/>
      <c r="S32" s="39"/>
      <c r="T32" s="64"/>
      <c r="U32" s="18"/>
      <c r="V32" s="18"/>
      <c r="W32" s="18"/>
      <c r="X32" s="18"/>
      <c r="Y32" s="17"/>
      <c r="Z32" s="23"/>
      <c r="AA32" s="17"/>
      <c r="AB32" s="20"/>
      <c r="AC32" s="39"/>
      <c r="AD32" s="20" t="s">
        <v>19</v>
      </c>
      <c r="AE32" s="17"/>
      <c r="AF32" s="18"/>
    </row>
    <row r="33" spans="1:32" s="16" customFormat="1" ht="19.5" customHeight="1">
      <c r="A33" s="15"/>
      <c r="B33" s="15"/>
      <c r="C33" s="24">
        <v>21</v>
      </c>
      <c r="D33" s="29" t="s">
        <v>96</v>
      </c>
      <c r="E33" s="26" t="s">
        <v>97</v>
      </c>
      <c r="F33" s="30" t="s">
        <v>98</v>
      </c>
      <c r="G33" s="28" t="s">
        <v>74</v>
      </c>
      <c r="H33" s="18">
        <v>0.0034953703703703705</v>
      </c>
      <c r="I33" s="18">
        <v>0.0034895833333333337</v>
      </c>
      <c r="J33" s="18">
        <v>0.0004212962962962963</v>
      </c>
      <c r="K33" s="18">
        <v>0.0033437499999999995</v>
      </c>
      <c r="L33" s="18">
        <v>0.0004224537037037037</v>
      </c>
      <c r="M33" s="18">
        <v>0.0033078703703703707</v>
      </c>
      <c r="N33" s="18">
        <v>0.0034872685185185185</v>
      </c>
      <c r="O33" s="18">
        <v>0.008528935185185185</v>
      </c>
      <c r="P33" s="18">
        <v>0.008412037037037037</v>
      </c>
      <c r="Q33" s="18">
        <v>0.003368055555555555</v>
      </c>
      <c r="R33" s="20">
        <f>SUM(H33:Q33)</f>
        <v>0.03827662037037037</v>
      </c>
      <c r="S33" s="39"/>
      <c r="T33" s="64">
        <f>SUM(R33,S33)</f>
        <v>0.03827662037037037</v>
      </c>
      <c r="U33" s="18">
        <v>0.008570601851851852</v>
      </c>
      <c r="V33" s="18">
        <v>0.0047314814814814815</v>
      </c>
      <c r="W33" s="18"/>
      <c r="X33" s="18"/>
      <c r="Y33" s="17"/>
      <c r="Z33" s="23"/>
      <c r="AA33" s="17"/>
      <c r="AB33" s="20"/>
      <c r="AC33" s="39"/>
      <c r="AD33" s="20" t="s">
        <v>19</v>
      </c>
      <c r="AE33" s="17"/>
      <c r="AF33" s="18"/>
    </row>
    <row r="34" spans="1:32" s="16" customFormat="1" ht="19.5" customHeight="1">
      <c r="A34" s="15"/>
      <c r="B34" s="15"/>
      <c r="C34" s="24">
        <v>22</v>
      </c>
      <c r="D34" s="25" t="s">
        <v>99</v>
      </c>
      <c r="E34" s="26" t="s">
        <v>100</v>
      </c>
      <c r="F34" s="27" t="s">
        <v>101</v>
      </c>
      <c r="G34" s="28" t="s">
        <v>74</v>
      </c>
      <c r="H34" s="18">
        <v>0.0034444444444444444</v>
      </c>
      <c r="I34" s="18">
        <v>0.003614583333333334</v>
      </c>
      <c r="J34" s="18">
        <v>0.0004351851851851852</v>
      </c>
      <c r="K34" s="18">
        <v>0.003498842592592592</v>
      </c>
      <c r="L34" s="18">
        <v>0.0004317129629629629</v>
      </c>
      <c r="M34" s="18">
        <v>0.0034537037037037036</v>
      </c>
      <c r="N34" s="18">
        <v>0.003565972222222222</v>
      </c>
      <c r="O34" s="18"/>
      <c r="P34" s="18"/>
      <c r="Q34" s="18"/>
      <c r="R34" s="20"/>
      <c r="S34" s="39"/>
      <c r="T34" s="64"/>
      <c r="U34" s="18"/>
      <c r="V34" s="18"/>
      <c r="W34" s="18"/>
      <c r="X34" s="18"/>
      <c r="Y34" s="17"/>
      <c r="Z34" s="23"/>
      <c r="AA34" s="17"/>
      <c r="AB34" s="20"/>
      <c r="AC34" s="39"/>
      <c r="AD34" s="20" t="s">
        <v>19</v>
      </c>
      <c r="AE34" s="17"/>
      <c r="AF34" s="18"/>
    </row>
    <row r="35" spans="1:32" s="16" customFormat="1" ht="19.5" customHeight="1">
      <c r="A35" s="15"/>
      <c r="B35" s="15"/>
      <c r="C35" s="24">
        <v>26</v>
      </c>
      <c r="D35" s="25" t="s">
        <v>111</v>
      </c>
      <c r="E35" s="26" t="s">
        <v>112</v>
      </c>
      <c r="F35" s="27" t="s">
        <v>113</v>
      </c>
      <c r="G35" s="28" t="s">
        <v>74</v>
      </c>
      <c r="H35" s="18">
        <v>0.0034780092592592592</v>
      </c>
      <c r="I35" s="18">
        <v>0.003503472222222222</v>
      </c>
      <c r="J35" s="18">
        <v>0.0004236111111111111</v>
      </c>
      <c r="K35" s="18">
        <v>0.0034178240740740744</v>
      </c>
      <c r="L35" s="18">
        <v>0.00043287037037037035</v>
      </c>
      <c r="M35" s="18">
        <v>0.0033865740740740744</v>
      </c>
      <c r="N35" s="18">
        <v>0.003505787037037037</v>
      </c>
      <c r="O35" s="18">
        <v>0.008831018518518518</v>
      </c>
      <c r="P35" s="18"/>
      <c r="Q35" s="18"/>
      <c r="R35" s="20"/>
      <c r="S35" s="39"/>
      <c r="T35" s="64"/>
      <c r="U35" s="18">
        <v>0.008337962962962962</v>
      </c>
      <c r="V35" s="18">
        <v>0.0045150462962962965</v>
      </c>
      <c r="W35" s="18">
        <v>0.003585648148148148</v>
      </c>
      <c r="X35" s="18">
        <v>0.004478009259259259</v>
      </c>
      <c r="Y35" s="17">
        <f t="shared" si="2"/>
        <v>0.020916666666666663</v>
      </c>
      <c r="Z35" s="23"/>
      <c r="AA35" s="17">
        <f t="shared" si="3"/>
        <v>0.020916666666666663</v>
      </c>
      <c r="AB35" s="20"/>
      <c r="AC35" s="39"/>
      <c r="AD35" s="20" t="s">
        <v>19</v>
      </c>
      <c r="AE35" s="17"/>
      <c r="AF35" s="18"/>
    </row>
    <row r="36" spans="1:32" s="16" customFormat="1" ht="19.5" customHeight="1">
      <c r="A36" s="15"/>
      <c r="B36" s="15"/>
      <c r="C36" s="24">
        <v>31</v>
      </c>
      <c r="D36" s="29" t="s">
        <v>127</v>
      </c>
      <c r="E36" s="26" t="s">
        <v>128</v>
      </c>
      <c r="F36" s="30" t="s">
        <v>129</v>
      </c>
      <c r="G36" s="28" t="s">
        <v>117</v>
      </c>
      <c r="H36" s="18">
        <v>0.0035671296296296297</v>
      </c>
      <c r="I36" s="18"/>
      <c r="J36" s="18"/>
      <c r="K36" s="18"/>
      <c r="L36" s="18"/>
      <c r="M36" s="18"/>
      <c r="N36" s="18"/>
      <c r="O36" s="18"/>
      <c r="P36" s="18"/>
      <c r="Q36" s="18"/>
      <c r="R36" s="20"/>
      <c r="S36" s="39"/>
      <c r="T36" s="64"/>
      <c r="U36" s="18">
        <v>0.00855787037037037</v>
      </c>
      <c r="V36" s="18">
        <v>0.00460300925925926</v>
      </c>
      <c r="W36" s="18">
        <v>0.0037893518518518523</v>
      </c>
      <c r="X36" s="18">
        <v>0.00466087962962963</v>
      </c>
      <c r="Y36" s="17">
        <f t="shared" si="2"/>
        <v>0.021611111111111112</v>
      </c>
      <c r="Z36" s="23"/>
      <c r="AA36" s="17">
        <f t="shared" si="3"/>
        <v>0.021611111111111112</v>
      </c>
      <c r="AB36" s="20"/>
      <c r="AC36" s="39"/>
      <c r="AD36" s="20" t="s">
        <v>19</v>
      </c>
      <c r="AE36" s="17"/>
      <c r="AF36" s="18"/>
    </row>
    <row r="37" spans="1:32" s="16" customFormat="1" ht="19.5" customHeight="1">
      <c r="A37" s="15"/>
      <c r="B37" s="15"/>
      <c r="C37" s="24">
        <v>32</v>
      </c>
      <c r="D37" s="25" t="s">
        <v>130</v>
      </c>
      <c r="E37" s="26" t="s">
        <v>131</v>
      </c>
      <c r="F37" s="27" t="s">
        <v>132</v>
      </c>
      <c r="G37" s="28" t="s">
        <v>117</v>
      </c>
      <c r="H37" s="18">
        <v>0.003681712962962963</v>
      </c>
      <c r="I37" s="18">
        <v>0.0037152777777777774</v>
      </c>
      <c r="J37" s="18"/>
      <c r="K37" s="18"/>
      <c r="L37" s="18"/>
      <c r="M37" s="18"/>
      <c r="N37" s="18"/>
      <c r="O37" s="18"/>
      <c r="P37" s="18"/>
      <c r="Q37" s="18"/>
      <c r="R37" s="20"/>
      <c r="S37" s="39"/>
      <c r="T37" s="64"/>
      <c r="U37" s="18">
        <v>0.008744212962962962</v>
      </c>
      <c r="V37" s="18">
        <v>0.004702546296296296</v>
      </c>
      <c r="W37" s="18">
        <v>0.003795138888888889</v>
      </c>
      <c r="X37" s="18">
        <v>0.0048020833333333336</v>
      </c>
      <c r="Y37" s="17">
        <f t="shared" si="2"/>
        <v>0.022043981481481484</v>
      </c>
      <c r="Z37" s="23"/>
      <c r="AA37" s="17">
        <f t="shared" si="3"/>
        <v>0.022043981481481484</v>
      </c>
      <c r="AB37" s="20"/>
      <c r="AC37" s="39"/>
      <c r="AD37" s="20" t="s">
        <v>19</v>
      </c>
      <c r="AE37" s="17"/>
      <c r="AF37" s="18"/>
    </row>
    <row r="38" spans="1:32" s="16" customFormat="1" ht="19.5" customHeight="1">
      <c r="A38" s="15"/>
      <c r="B38" s="15"/>
      <c r="C38" s="24"/>
      <c r="D38" s="25"/>
      <c r="E38" s="26"/>
      <c r="F38" s="27"/>
      <c r="G38" s="28"/>
      <c r="H38" s="18"/>
      <c r="I38" s="18"/>
      <c r="J38" s="18"/>
      <c r="K38" s="43"/>
      <c r="L38" s="18"/>
      <c r="M38" s="18"/>
      <c r="N38" s="43"/>
      <c r="O38" s="18"/>
      <c r="P38" s="18"/>
      <c r="Q38" s="18"/>
      <c r="R38" s="20"/>
      <c r="S38" s="39"/>
      <c r="T38" s="64"/>
      <c r="U38" s="18"/>
      <c r="V38" s="18"/>
      <c r="W38" s="18"/>
      <c r="X38" s="18"/>
      <c r="Y38" s="17"/>
      <c r="Z38" s="39"/>
      <c r="AA38" s="17"/>
      <c r="AB38" s="20"/>
      <c r="AC38" s="39"/>
      <c r="AD38" s="20"/>
      <c r="AE38" s="17"/>
      <c r="AF38" s="18"/>
    </row>
    <row r="39" spans="1:32" s="16" customFormat="1" ht="19.5" customHeight="1">
      <c r="A39" s="15"/>
      <c r="B39" s="15"/>
      <c r="C39" s="24"/>
      <c r="D39" s="25"/>
      <c r="E39" s="26"/>
      <c r="F39" s="27"/>
      <c r="G39" s="28"/>
      <c r="H39" s="18"/>
      <c r="I39" s="18"/>
      <c r="J39" s="18"/>
      <c r="K39" s="43"/>
      <c r="L39" s="18"/>
      <c r="M39" s="18"/>
      <c r="N39" s="43"/>
      <c r="O39" s="18"/>
      <c r="P39" s="18"/>
      <c r="Q39" s="18"/>
      <c r="R39" s="20"/>
      <c r="S39" s="39"/>
      <c r="T39" s="64"/>
      <c r="U39" s="18"/>
      <c r="V39" s="18"/>
      <c r="W39" s="18"/>
      <c r="X39" s="18"/>
      <c r="Y39" s="17"/>
      <c r="Z39" s="23"/>
      <c r="AA39" s="17"/>
      <c r="AB39" s="20"/>
      <c r="AC39" s="39"/>
      <c r="AD39" s="20"/>
      <c r="AE39" s="17"/>
      <c r="AF39" s="18"/>
    </row>
    <row r="40" spans="1:32" s="32" customFormat="1" ht="13.5">
      <c r="A40" s="31"/>
      <c r="B40" s="31"/>
      <c r="C40" s="31"/>
      <c r="E40" s="31"/>
      <c r="G40" s="31"/>
      <c r="H40" s="31"/>
      <c r="I40" s="31"/>
      <c r="J40" s="31"/>
      <c r="K40" s="44"/>
      <c r="L40" s="31"/>
      <c r="M40" s="31"/>
      <c r="N40" s="44"/>
      <c r="O40" s="31"/>
      <c r="P40" s="31"/>
      <c r="Q40" s="31"/>
      <c r="R40" s="31"/>
      <c r="S40" s="48"/>
      <c r="T40" s="31"/>
      <c r="U40" s="31"/>
      <c r="V40" s="31"/>
      <c r="W40" s="31"/>
      <c r="X40" s="31"/>
      <c r="Y40" s="31"/>
      <c r="Z40" s="33"/>
      <c r="AA40" s="31"/>
      <c r="AB40" s="34"/>
      <c r="AC40" s="48"/>
      <c r="AD40" s="34"/>
      <c r="AE40" s="31"/>
      <c r="AF40" s="31"/>
    </row>
    <row r="41" spans="1:32" s="32" customFormat="1" ht="13.5">
      <c r="A41" s="31"/>
      <c r="B41" s="31"/>
      <c r="C41" s="31"/>
      <c r="E41" s="31"/>
      <c r="G41" s="31"/>
      <c r="H41" s="31"/>
      <c r="I41" s="31"/>
      <c r="J41" s="31"/>
      <c r="K41" s="44"/>
      <c r="L41" s="31"/>
      <c r="M41" s="31"/>
      <c r="N41" s="44"/>
      <c r="O41" s="31"/>
      <c r="P41" s="31"/>
      <c r="Q41" s="31"/>
      <c r="R41" s="31"/>
      <c r="S41" s="48"/>
      <c r="T41" s="31"/>
      <c r="U41" s="31"/>
      <c r="V41" s="31"/>
      <c r="W41" s="31"/>
      <c r="X41" s="31"/>
      <c r="Y41" s="31"/>
      <c r="Z41" s="33"/>
      <c r="AA41" s="31"/>
      <c r="AB41" s="34"/>
      <c r="AC41" s="48"/>
      <c r="AD41" s="34"/>
      <c r="AE41" s="31"/>
      <c r="AF41" s="31"/>
    </row>
    <row r="42" spans="1:7" ht="13.5">
      <c r="A42" s="31"/>
      <c r="B42" s="31"/>
      <c r="C42" s="31"/>
      <c r="D42" s="32"/>
      <c r="E42" s="31"/>
      <c r="F42" s="32"/>
      <c r="G42" s="31"/>
    </row>
    <row r="43" spans="1:7" ht="13.5">
      <c r="A43" s="31"/>
      <c r="B43" s="31"/>
      <c r="C43" s="31"/>
      <c r="D43" s="32"/>
      <c r="E43" s="31"/>
      <c r="F43" s="32"/>
      <c r="G43" s="31"/>
    </row>
    <row r="44" spans="1:7" ht="13.5">
      <c r="A44" s="31"/>
      <c r="B44" s="31"/>
      <c r="C44" s="31"/>
      <c r="D44" s="32"/>
      <c r="E44" s="31"/>
      <c r="F44" s="32"/>
      <c r="G44" s="31"/>
    </row>
    <row r="45" spans="1:7" ht="13.5">
      <c r="A45" s="31"/>
      <c r="B45" s="31"/>
      <c r="C45" s="31"/>
      <c r="D45" s="32"/>
      <c r="E45" s="31"/>
      <c r="F45" s="32"/>
      <c r="G45" s="31"/>
    </row>
    <row r="46" spans="1:7" ht="13.5">
      <c r="A46" s="31"/>
      <c r="B46" s="31"/>
      <c r="C46" s="31"/>
      <c r="D46" s="32"/>
      <c r="E46" s="31"/>
      <c r="F46" s="32"/>
      <c r="G46" s="31"/>
    </row>
    <row r="47" spans="1:7" ht="13.5">
      <c r="A47" s="31"/>
      <c r="B47" s="31"/>
      <c r="C47" s="31"/>
      <c r="D47" s="32"/>
      <c r="E47" s="31"/>
      <c r="F47" s="32"/>
      <c r="G47" s="31"/>
    </row>
    <row r="48" spans="1:7" ht="13.5">
      <c r="A48" s="31"/>
      <c r="B48" s="31"/>
      <c r="C48" s="31"/>
      <c r="D48" s="32"/>
      <c r="E48" s="31"/>
      <c r="F48" s="32"/>
      <c r="G48" s="31"/>
    </row>
    <row r="49" spans="1:7" ht="13.5">
      <c r="A49" s="31"/>
      <c r="B49" s="31"/>
      <c r="C49" s="31"/>
      <c r="D49" s="32"/>
      <c r="E49" s="31"/>
      <c r="F49" s="32"/>
      <c r="G49" s="31"/>
    </row>
    <row r="50" spans="1:7" ht="13.5">
      <c r="A50" s="31"/>
      <c r="B50" s="31"/>
      <c r="C50" s="31"/>
      <c r="D50" s="32"/>
      <c r="E50" s="31"/>
      <c r="F50" s="32"/>
      <c r="G50" s="31"/>
    </row>
  </sheetData>
  <sheetProtection/>
  <autoFilter ref="A4:AF39">
    <sortState ref="A5:AF50">
      <sortCondition sortBy="value" ref="A5:A50"/>
    </sortState>
  </autoFilter>
  <mergeCells count="14">
    <mergeCell ref="AF2:AF4"/>
    <mergeCell ref="A2:A4"/>
    <mergeCell ref="C2:C4"/>
    <mergeCell ref="D2:D4"/>
    <mergeCell ref="E2:E4"/>
    <mergeCell ref="B2:B4"/>
    <mergeCell ref="AB2:AD3"/>
    <mergeCell ref="AE2:AE4"/>
    <mergeCell ref="F2:F4"/>
    <mergeCell ref="G2:G4"/>
    <mergeCell ref="H2:Q3"/>
    <mergeCell ref="R2:T3"/>
    <mergeCell ref="U2:X3"/>
    <mergeCell ref="Y2:AA3"/>
  </mergeCells>
  <conditionalFormatting sqref="A5:IV39">
    <cfRule type="expression" priority="1" dxfId="19" stopIfTrue="1">
      <formula>MOD(ROW(),2)=0</formula>
    </cfRule>
  </conditionalFormatting>
  <dataValidations count="1">
    <dataValidation allowBlank="1" showInputMessage="1" showErrorMessage="1" imeMode="hiragana" sqref="D5:D13 E5:F28 D16:D28 D29:F39"/>
  </dataValidations>
  <printOptions/>
  <pageMargins left="0.5905511811023623" right="0.3937007874015748" top="0.5905511811023623" bottom="0.984251968503937" header="0.5118110236220472" footer="0.5118110236220472"/>
  <pageSetup horizontalDpi="300" verticalDpi="3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mio3</cp:lastModifiedBy>
  <cp:lastPrinted>2008-04-14T04:28:38Z</cp:lastPrinted>
  <dcterms:created xsi:type="dcterms:W3CDTF">2003-04-10T03:04:44Z</dcterms:created>
  <dcterms:modified xsi:type="dcterms:W3CDTF">2010-10-17T12:45:12Z</dcterms:modified>
  <cp:category/>
  <cp:version/>
  <cp:contentType/>
  <cp:contentStatus/>
</cp:coreProperties>
</file>