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MAC2007" sheetId="1" r:id="rId1"/>
    <sheet name="Sheet2" sheetId="2" r:id="rId2"/>
    <sheet name="Sheet3" sheetId="3" r:id="rId3"/>
  </sheets>
  <definedNames>
    <definedName name="_xlnm.Print_Area" localSheetId="0">'MAC2007'!$A$1:$T$41</definedName>
  </definedNames>
  <calcPr fullCalcOnLoad="1"/>
</workbook>
</file>

<file path=xl/sharedStrings.xml><?xml version="1.0" encoding="utf-8"?>
<sst xmlns="http://schemas.openxmlformats.org/spreadsheetml/2006/main" count="183" uniqueCount="139">
  <si>
    <t>SS3</t>
  </si>
  <si>
    <t>SS4</t>
  </si>
  <si>
    <t>SS5</t>
  </si>
  <si>
    <t>SS6</t>
  </si>
  <si>
    <t>SS7</t>
  </si>
  <si>
    <t>SS8</t>
  </si>
  <si>
    <t>スバルラリーチームジャパン・インプレッサ</t>
  </si>
  <si>
    <t>Ｃ－ＯＮＥ　ＰＯＴＥＮＺＡ　ＬＡＮＣＥＲ</t>
  </si>
  <si>
    <t>ＲＳＴアジップＤＬエナペタルＥＫ９</t>
  </si>
  <si>
    <t>ＤＬラックＢＲＩＧ☆ＭＪヴィッツ</t>
  </si>
  <si>
    <t>JN-4</t>
  </si>
  <si>
    <t>JN-3</t>
  </si>
  <si>
    <t>JN-2</t>
  </si>
  <si>
    <t>ＲＥＰＳＯＬ－ＡＤＶＡＮランサー</t>
  </si>
  <si>
    <t>Ｊ＆ＳクスコＫＹＢ☆ＢＳインテ</t>
  </si>
  <si>
    <t>エナペタル久與ＢＳレビン</t>
  </si>
  <si>
    <t>ダイハツブーンＸ４</t>
  </si>
  <si>
    <t>ＢＯＯＢＯＷ・ＤＬ・ブーンＸ４</t>
  </si>
  <si>
    <t>SS9</t>
  </si>
  <si>
    <t>JN-1</t>
  </si>
  <si>
    <t>Final Classification　2007年 久万高原ラリー（round2）</t>
  </si>
  <si>
    <t>石田　　裕一</t>
  </si>
  <si>
    <t>山岸　　典将</t>
  </si>
  <si>
    <t>アーレスティ・ＤＬ・ＫＹＢインプレッサ</t>
  </si>
  <si>
    <t>ＤＬ　テイン　マルシェ　ランサー</t>
  </si>
  <si>
    <t>ニシオガレージＤＬインプレッサ</t>
  </si>
  <si>
    <t>ＢＰＦ・ＫＹＢ・ＢＳ・インギング　セリカ</t>
  </si>
  <si>
    <t>Ｐ．ｍｕ☆Ｒ谷☆アッスルＤＣ２</t>
  </si>
  <si>
    <t>ミツバ・ラックＺＺＷ３０</t>
  </si>
  <si>
    <t>ＤＬ・ＫＹＢ　・アルテック　セリカ</t>
  </si>
  <si>
    <t>ミツバＷＭ　ＤＬラックレビン</t>
  </si>
  <si>
    <t>ＤＬシックスセンスＳＳＲインテグラ</t>
  </si>
  <si>
    <t>ＢＲＩＧモチュールＤＬ・ＥＫ９</t>
  </si>
  <si>
    <t>ＫＹＢ☆ＳＫ☆ＫＳランサー７</t>
  </si>
  <si>
    <t>ｅｌ．ＤＬ．Ｗａｋｏ’Ｓ．ＢＲＩＧ　ＮＡＳシティ</t>
  </si>
  <si>
    <t>０ｓｉｄｅ・１ダンロップ・ＷＭ</t>
  </si>
  <si>
    <t>ＡＴＳ西日本自動車インテグラ</t>
  </si>
  <si>
    <t>ＳＰＭフレックスＤＬブーンＸ４</t>
  </si>
  <si>
    <t>アンフィニ∞トレノ</t>
  </si>
  <si>
    <t>福代酒店セリカＤＬ</t>
  </si>
  <si>
    <t>ＤＬゼロスＰガレ　ダイハツブーン</t>
  </si>
  <si>
    <t>ＣＭＳＣ　ｅｌ　ＤＬ　ＷＭランサー</t>
  </si>
  <si>
    <t>アドバンＰＩＡＡ　ＫＹＢランサー</t>
  </si>
  <si>
    <t>シャフトＭＯＴＵＬ・ＤＬ・ＷＰ</t>
  </si>
  <si>
    <t>ＤＬ　ＢＲＩＧオサム　ランサー</t>
  </si>
  <si>
    <t>ＢＰＦクスコＡＤＶＡＮ　ＴＥＩＮランサー</t>
  </si>
  <si>
    <t>ＡＤＶＡＮ・ＴＥＩＮ・ＤＣ２</t>
  </si>
  <si>
    <t>ＤＬレイルＢＲＩＧキャッツＣＢシティ</t>
  </si>
  <si>
    <t>まえおか眼科・つぼ八スイフト裕</t>
  </si>
  <si>
    <t>Ｊ＆Ｓクスコ　スターレット</t>
  </si>
  <si>
    <t xml:space="preserve">Ret.  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</si>
  <si>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</si>
  <si>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</si>
  <si>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</si>
  <si>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</si>
  <si>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</si>
  <si>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</si>
  <si>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</si>
  <si>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</si>
  <si>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</si>
  <si>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</si>
  <si>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</si>
  <si>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</si>
  <si>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</si>
  <si>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</si>
  <si>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</si>
  <si>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勝田　　範彦</t>
  </si>
  <si>
    <t>北田　　　稔</t>
  </si>
  <si>
    <t>北村　　和浩</t>
  </si>
  <si>
    <t>山口　　顕子</t>
  </si>
  <si>
    <t>石田　　正史</t>
  </si>
  <si>
    <t>宮城　　孝仁</t>
  </si>
  <si>
    <t>大庭　　誠介</t>
  </si>
  <si>
    <t>高橋　　　巧</t>
  </si>
  <si>
    <t>松岡　　孝典</t>
  </si>
  <si>
    <t>木村　　裕介</t>
  </si>
  <si>
    <t>榊　　　雅広</t>
  </si>
  <si>
    <t>井出上　達也</t>
  </si>
  <si>
    <t>曽根　　崇仁</t>
  </si>
  <si>
    <t>桝谷　　知彦</t>
  </si>
  <si>
    <t>長岩　　信二</t>
  </si>
  <si>
    <t>箕作　　裕子</t>
  </si>
  <si>
    <t>森　　　博喜</t>
  </si>
  <si>
    <t>藤綱　　和敏</t>
  </si>
  <si>
    <t>山口　　清司</t>
  </si>
  <si>
    <t>船木　　一祥</t>
  </si>
  <si>
    <t>岡田　　孝一</t>
  </si>
  <si>
    <t>高橋　　悟志</t>
  </si>
  <si>
    <t>嶋田　　　創</t>
  </si>
  <si>
    <t>島田　　雅道</t>
  </si>
  <si>
    <t>横川　　紀仁</t>
  </si>
  <si>
    <t>眞貝　　知志</t>
  </si>
  <si>
    <t>澤田　　耕一</t>
  </si>
  <si>
    <t>天羽　　桂介</t>
  </si>
  <si>
    <t>鈴木　　一也</t>
  </si>
  <si>
    <t>平塚　　忠博</t>
  </si>
  <si>
    <t>村田　　康介</t>
  </si>
  <si>
    <t>地神　　　潤</t>
  </si>
  <si>
    <t>小野寺　清之</t>
  </si>
  <si>
    <t>及川　　陽也</t>
  </si>
  <si>
    <t>西山　　　敏</t>
  </si>
  <si>
    <t>多比羅二三男</t>
  </si>
  <si>
    <t>三苫　　和義</t>
  </si>
  <si>
    <t>永山　聡一郎</t>
  </si>
  <si>
    <t>平山　十四朗</t>
  </si>
  <si>
    <t>大谷　美紀夫</t>
  </si>
  <si>
    <t>松原　　　久</t>
  </si>
  <si>
    <t>香川　　俊哉</t>
  </si>
  <si>
    <t>本名　　修也</t>
  </si>
  <si>
    <t>湊　　比呂美</t>
  </si>
  <si>
    <t>西　　　隆司</t>
  </si>
  <si>
    <t>福代　亜寿男</t>
  </si>
  <si>
    <t>奥山　　伸明</t>
  </si>
  <si>
    <t>原　　　聡子</t>
  </si>
  <si>
    <t>杉村　　哲郎</t>
  </si>
  <si>
    <t>松井　　和子</t>
  </si>
  <si>
    <t>松井　　孝夫</t>
  </si>
  <si>
    <t>佐藤　　忠宜</t>
  </si>
  <si>
    <t>飯泉　　忠男</t>
  </si>
  <si>
    <t>露木　　明浩</t>
  </si>
  <si>
    <t>横尾　　芳則</t>
  </si>
  <si>
    <t>石丸　　智之</t>
  </si>
  <si>
    <t>堀田　　　信</t>
  </si>
  <si>
    <t>浦野　　昭美</t>
  </si>
  <si>
    <t>徳尾　慶太郎</t>
  </si>
  <si>
    <t>高橋　　健司</t>
  </si>
  <si>
    <t>村瀬　　　太</t>
  </si>
  <si>
    <t>宮部　　弘陽</t>
  </si>
  <si>
    <t>難波　　　巧</t>
  </si>
  <si>
    <t>難波　　　功</t>
  </si>
  <si>
    <t>河野　　健司</t>
  </si>
  <si>
    <t>浦　　　雅史</t>
  </si>
  <si>
    <t>廣瀬　　康宏</t>
  </si>
  <si>
    <t>谷内　　壽隆</t>
  </si>
  <si>
    <t>松岡　　竜也</t>
  </si>
  <si>
    <t>池内　（兄）</t>
  </si>
  <si>
    <t>今村　　淳一</t>
  </si>
  <si>
    <t>辻　　　ルナ</t>
  </si>
  <si>
    <t>Retired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</si>
</sst>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 &quot;@"/>
    <numFmt numFmtId="186" formatCode="m&quot;'&quot;ss.0&quot; &quot;"/>
    <numFmt numFmtId="187" formatCode="m&quot;'&quot;ss&quot; &quot;"/>
    <numFmt numFmtId="188" formatCode="h:m:ss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187" fontId="2" fillId="0" borderId="4" xfId="0" applyNumberFormat="1" applyFont="1" applyFill="1" applyBorder="1" applyAlignment="1">
      <alignment horizontal="right" vertical="center"/>
    </xf>
    <xf numFmtId="184" fontId="2" fillId="0" borderId="4" xfId="0" applyNumberFormat="1" applyFont="1" applyFill="1" applyBorder="1" applyAlignment="1">
      <alignment horizontal="right" vertical="center"/>
    </xf>
    <xf numFmtId="187" fontId="2" fillId="3" borderId="4" xfId="0" applyNumberFormat="1" applyFont="1" applyFill="1" applyBorder="1" applyAlignment="1">
      <alignment horizontal="right" vertical="center"/>
    </xf>
    <xf numFmtId="184" fontId="2" fillId="3" borderId="4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3" fontId="2" fillId="3" borderId="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85" fontId="7" fillId="0" borderId="4" xfId="0" applyNumberFormat="1" applyFont="1" applyBorder="1" applyAlignment="1">
      <alignment vertical="center"/>
    </xf>
    <xf numFmtId="186" fontId="7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85" fontId="7" fillId="3" borderId="4" xfId="0" applyNumberFormat="1" applyFont="1" applyFill="1" applyBorder="1" applyAlignment="1">
      <alignment vertical="center"/>
    </xf>
    <xf numFmtId="186" fontId="7" fillId="3" borderId="4" xfId="0" applyNumberFormat="1" applyFont="1" applyFill="1" applyBorder="1" applyAlignment="1">
      <alignment horizontal="right" vertical="center"/>
    </xf>
    <xf numFmtId="187" fontId="7" fillId="3" borderId="4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874395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874395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74395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714500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714500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7145000" y="10010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16</xdr:col>
      <xdr:colOff>0</xdr:colOff>
      <xdr:row>4</xdr:row>
      <xdr:rowOff>47625</xdr:rowOff>
    </xdr:from>
    <xdr:to>
      <xdr:col>16</xdr:col>
      <xdr:colOff>0</xdr:colOff>
      <xdr:row>41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17145000" y="895350"/>
          <a:ext cx="0" cy="911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キ
ャ
ン
セ
ル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5" zoomScaleNormal="75" zoomScaleSheetLayoutView="75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10" bestFit="1" customWidth="1"/>
    <col min="2" max="2" width="7.875" style="10" customWidth="1"/>
    <col min="3" max="3" width="5.00390625" style="10" customWidth="1"/>
    <col min="4" max="4" width="15.625" style="11" customWidth="1"/>
    <col min="5" max="5" width="15.625" style="10" customWidth="1"/>
    <col min="6" max="6" width="56.75390625" style="11" bestFit="1" customWidth="1"/>
    <col min="7" max="7" width="6.00390625" style="10" bestFit="1" customWidth="1"/>
    <col min="8" max="19" width="12.25390625" style="10" customWidth="1"/>
    <col min="20" max="20" width="13.625" style="10" customWidth="1"/>
    <col min="21" max="16384" width="9.00390625" style="11" customWidth="1"/>
  </cols>
  <sheetData>
    <row r="1" spans="1:20" s="4" customFormat="1" ht="24" customHeight="1">
      <c r="A1" s="14" t="s">
        <v>20</v>
      </c>
      <c r="B1" s="25"/>
      <c r="C1" s="1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12"/>
      <c r="R1" s="12"/>
      <c r="S1" s="12"/>
      <c r="T1" s="13"/>
    </row>
    <row r="2" spans="1:20" s="4" customFormat="1" ht="14.25" customHeight="1">
      <c r="A2" s="51" t="s">
        <v>51</v>
      </c>
      <c r="B2" s="51" t="s">
        <v>52</v>
      </c>
      <c r="C2" s="51" t="s">
        <v>53</v>
      </c>
      <c r="D2" s="49" t="s">
        <v>54</v>
      </c>
      <c r="E2" s="49" t="s">
        <v>55</v>
      </c>
      <c r="F2" s="49" t="s">
        <v>56</v>
      </c>
      <c r="G2" s="49" t="s">
        <v>57</v>
      </c>
      <c r="H2" s="41" t="s">
        <v>58</v>
      </c>
      <c r="I2" s="42"/>
      <c r="J2" s="42"/>
      <c r="K2" s="42"/>
      <c r="L2" s="42"/>
      <c r="M2" s="42"/>
      <c r="N2" s="42"/>
      <c r="O2" s="42"/>
      <c r="P2" s="42"/>
      <c r="Q2" s="41" t="s">
        <v>59</v>
      </c>
      <c r="R2" s="42"/>
      <c r="S2" s="43"/>
      <c r="T2" s="47" t="s">
        <v>60</v>
      </c>
    </row>
    <row r="3" spans="1:20" s="4" customFormat="1" ht="14.25">
      <c r="A3" s="52"/>
      <c r="B3" s="52"/>
      <c r="C3" s="52"/>
      <c r="D3" s="50"/>
      <c r="E3" s="50"/>
      <c r="F3" s="50"/>
      <c r="G3" s="50"/>
      <c r="H3" s="44"/>
      <c r="I3" s="45"/>
      <c r="J3" s="45"/>
      <c r="K3" s="45"/>
      <c r="L3" s="45"/>
      <c r="M3" s="45"/>
      <c r="N3" s="45"/>
      <c r="O3" s="45"/>
      <c r="P3" s="45"/>
      <c r="Q3" s="44"/>
      <c r="R3" s="45"/>
      <c r="S3" s="46"/>
      <c r="T3" s="48"/>
    </row>
    <row r="4" spans="1:20" s="9" customFormat="1" ht="14.25">
      <c r="A4" s="52"/>
      <c r="B4" s="52"/>
      <c r="C4" s="52"/>
      <c r="D4" s="50"/>
      <c r="E4" s="50"/>
      <c r="F4" s="50"/>
      <c r="G4" s="50"/>
      <c r="H4" s="7" t="s">
        <v>61</v>
      </c>
      <c r="I4" s="8" t="s">
        <v>62</v>
      </c>
      <c r="J4" s="7" t="s">
        <v>0</v>
      </c>
      <c r="K4" s="8" t="s">
        <v>1</v>
      </c>
      <c r="L4" s="7" t="s">
        <v>2</v>
      </c>
      <c r="M4" s="8" t="s">
        <v>3</v>
      </c>
      <c r="N4" s="7" t="s">
        <v>4</v>
      </c>
      <c r="O4" s="8" t="s">
        <v>5</v>
      </c>
      <c r="P4" s="7" t="s">
        <v>18</v>
      </c>
      <c r="Q4" s="5" t="s">
        <v>63</v>
      </c>
      <c r="R4" s="5" t="s">
        <v>64</v>
      </c>
      <c r="S4" s="8" t="s">
        <v>65</v>
      </c>
      <c r="T4" s="48"/>
    </row>
    <row r="5" spans="1:20" s="19" customFormat="1" ht="19.5" customHeight="1">
      <c r="A5" s="21">
        <v>1</v>
      </c>
      <c r="B5" s="32">
        <v>1</v>
      </c>
      <c r="C5" s="32">
        <v>1</v>
      </c>
      <c r="D5" s="32" t="s">
        <v>66</v>
      </c>
      <c r="E5" s="32" t="s">
        <v>67</v>
      </c>
      <c r="F5" s="33" t="s">
        <v>6</v>
      </c>
      <c r="G5" s="32" t="s">
        <v>10</v>
      </c>
      <c r="H5" s="34">
        <v>0.0030474537037037037</v>
      </c>
      <c r="I5" s="34">
        <v>0.010548611111111111</v>
      </c>
      <c r="J5" s="34">
        <v>0.0014560185185185186</v>
      </c>
      <c r="K5" s="34">
        <v>0.003054398148148148</v>
      </c>
      <c r="L5" s="34">
        <v>0.010608796296296297</v>
      </c>
      <c r="M5" s="34">
        <v>0.0014583333333333334</v>
      </c>
      <c r="N5" s="34">
        <v>0.0030868055555555557</v>
      </c>
      <c r="O5" s="34">
        <v>0.010652777777777777</v>
      </c>
      <c r="P5" s="34">
        <v>0.0014583333333333334</v>
      </c>
      <c r="Q5" s="27">
        <f aca="true" t="shared" si="0" ref="Q5:Q30">SUM(H5:P5)</f>
        <v>0.045371527777777775</v>
      </c>
      <c r="R5" s="26"/>
      <c r="S5" s="27">
        <f>SUM(Q5,R5)</f>
        <v>0.045371527777777775</v>
      </c>
      <c r="T5" s="17">
        <f aca="true" t="shared" si="1" ref="T5:T30">S5-$S$5</f>
        <v>0</v>
      </c>
    </row>
    <row r="6" spans="1:20" s="20" customFormat="1" ht="19.5" customHeight="1">
      <c r="A6" s="22">
        <v>2</v>
      </c>
      <c r="B6" s="36">
        <v>2</v>
      </c>
      <c r="C6" s="36">
        <v>2</v>
      </c>
      <c r="D6" s="36" t="s">
        <v>68</v>
      </c>
      <c r="E6" s="36" t="s">
        <v>69</v>
      </c>
      <c r="F6" s="37" t="s">
        <v>23</v>
      </c>
      <c r="G6" s="36" t="s">
        <v>10</v>
      </c>
      <c r="H6" s="38">
        <v>0.0032048611111111115</v>
      </c>
      <c r="I6" s="38">
        <v>0.010787037037037038</v>
      </c>
      <c r="J6" s="38">
        <v>0.0014699074074074074</v>
      </c>
      <c r="K6" s="38">
        <v>0.0030682870370370365</v>
      </c>
      <c r="L6" s="38">
        <v>0.010572916666666666</v>
      </c>
      <c r="M6" s="38">
        <v>0.0014594907407407406</v>
      </c>
      <c r="N6" s="38">
        <v>0.003082175925925926</v>
      </c>
      <c r="O6" s="38">
        <v>0.010497685185185186</v>
      </c>
      <c r="P6" s="38">
        <v>0.0014571759259259258</v>
      </c>
      <c r="Q6" s="29">
        <f t="shared" si="0"/>
        <v>0.045599537037037036</v>
      </c>
      <c r="R6" s="28"/>
      <c r="S6" s="29">
        <f aca="true" t="shared" si="2" ref="S6:S30">SUM(Q6,R6)</f>
        <v>0.045599537037037036</v>
      </c>
      <c r="T6" s="23">
        <f t="shared" si="1"/>
        <v>0.00022800925925926113</v>
      </c>
    </row>
    <row r="7" spans="1:20" s="19" customFormat="1" ht="19.5" customHeight="1">
      <c r="A7" s="21">
        <v>3</v>
      </c>
      <c r="B7" s="32">
        <v>3</v>
      </c>
      <c r="C7" s="32">
        <v>3</v>
      </c>
      <c r="D7" s="32" t="s">
        <v>70</v>
      </c>
      <c r="E7" s="32" t="s">
        <v>71</v>
      </c>
      <c r="F7" s="33" t="s">
        <v>24</v>
      </c>
      <c r="G7" s="32" t="s">
        <v>10</v>
      </c>
      <c r="H7" s="34">
        <v>0.00316550925925926</v>
      </c>
      <c r="I7" s="34">
        <v>0.010625</v>
      </c>
      <c r="J7" s="34">
        <v>0.0015150462962962962</v>
      </c>
      <c r="K7" s="34">
        <v>0.003074074074074074</v>
      </c>
      <c r="L7" s="34">
        <v>0.010699074074074074</v>
      </c>
      <c r="M7" s="34">
        <v>0.0015000000000000002</v>
      </c>
      <c r="N7" s="34">
        <v>0.003101851851851852</v>
      </c>
      <c r="O7" s="34">
        <v>0.010768518518518518</v>
      </c>
      <c r="P7" s="34">
        <v>0.0017581018518518518</v>
      </c>
      <c r="Q7" s="27">
        <f t="shared" si="0"/>
        <v>0.04620717592592593</v>
      </c>
      <c r="R7" s="26"/>
      <c r="S7" s="27">
        <f t="shared" si="2"/>
        <v>0.04620717592592593</v>
      </c>
      <c r="T7" s="17">
        <f t="shared" si="1"/>
        <v>0.0008356481481481548</v>
      </c>
    </row>
    <row r="8" spans="1:20" s="20" customFormat="1" ht="19.5" customHeight="1">
      <c r="A8" s="22">
        <v>4</v>
      </c>
      <c r="B8" s="36">
        <v>4</v>
      </c>
      <c r="C8" s="36">
        <v>4</v>
      </c>
      <c r="D8" s="36" t="s">
        <v>72</v>
      </c>
      <c r="E8" s="36" t="s">
        <v>73</v>
      </c>
      <c r="F8" s="37" t="s">
        <v>13</v>
      </c>
      <c r="G8" s="36" t="s">
        <v>10</v>
      </c>
      <c r="H8" s="38">
        <v>0.0031469907407407406</v>
      </c>
      <c r="I8" s="38">
        <v>0.01091087962962963</v>
      </c>
      <c r="J8" s="38">
        <v>0.0014780092592592594</v>
      </c>
      <c r="K8" s="38">
        <v>0.0031423611111111114</v>
      </c>
      <c r="L8" s="38">
        <v>0.010854166666666666</v>
      </c>
      <c r="M8" s="38">
        <v>0.0015011574074074074</v>
      </c>
      <c r="N8" s="38">
        <v>0.003121527777777778</v>
      </c>
      <c r="O8" s="38">
        <v>0.010804398148148148</v>
      </c>
      <c r="P8" s="38">
        <v>0.0014664351851851852</v>
      </c>
      <c r="Q8" s="29">
        <f t="shared" si="0"/>
        <v>0.04642592592592591</v>
      </c>
      <c r="R8" s="28"/>
      <c r="S8" s="29">
        <f t="shared" si="2"/>
        <v>0.04642592592592591</v>
      </c>
      <c r="T8" s="23">
        <f t="shared" si="1"/>
        <v>0.0010543981481481376</v>
      </c>
    </row>
    <row r="9" spans="1:20" s="19" customFormat="1" ht="19.5" customHeight="1">
      <c r="A9" s="21">
        <v>5</v>
      </c>
      <c r="B9" s="32">
        <v>5</v>
      </c>
      <c r="C9" s="32">
        <v>12</v>
      </c>
      <c r="D9" s="32" t="s">
        <v>74</v>
      </c>
      <c r="E9" s="32" t="s">
        <v>75</v>
      </c>
      <c r="F9" s="33" t="s">
        <v>25</v>
      </c>
      <c r="G9" s="32" t="s">
        <v>10</v>
      </c>
      <c r="H9" s="34">
        <v>0.003148148148148148</v>
      </c>
      <c r="I9" s="34">
        <v>0.010858796296296297</v>
      </c>
      <c r="J9" s="34">
        <v>0.0014907407407407406</v>
      </c>
      <c r="K9" s="34">
        <v>0.0031388888888888885</v>
      </c>
      <c r="L9" s="34">
        <v>0.010991898148148148</v>
      </c>
      <c r="M9" s="34">
        <v>0.0014745370370370372</v>
      </c>
      <c r="N9" s="34">
        <v>0.0031701388888888886</v>
      </c>
      <c r="O9" s="34">
        <v>0.01097685185185185</v>
      </c>
      <c r="P9" s="34">
        <v>0.0015023148148148148</v>
      </c>
      <c r="Q9" s="27">
        <f t="shared" si="0"/>
        <v>0.046752314814814816</v>
      </c>
      <c r="R9" s="26"/>
      <c r="S9" s="27">
        <f t="shared" si="2"/>
        <v>0.046752314814814816</v>
      </c>
      <c r="T9" s="17">
        <f t="shared" si="1"/>
        <v>0.0013807870370370415</v>
      </c>
    </row>
    <row r="10" spans="1:20" s="20" customFormat="1" ht="19.5" customHeight="1">
      <c r="A10" s="22">
        <v>6</v>
      </c>
      <c r="B10" s="36">
        <v>1</v>
      </c>
      <c r="C10" s="36">
        <v>8</v>
      </c>
      <c r="D10" s="36" t="s">
        <v>76</v>
      </c>
      <c r="E10" s="36" t="s">
        <v>77</v>
      </c>
      <c r="F10" s="37" t="s">
        <v>14</v>
      </c>
      <c r="G10" s="36" t="s">
        <v>11</v>
      </c>
      <c r="H10" s="38">
        <v>0.0032662037037037035</v>
      </c>
      <c r="I10" s="38">
        <v>0.010998842592592593</v>
      </c>
      <c r="J10" s="38">
        <v>0.0015162037037037036</v>
      </c>
      <c r="K10" s="38">
        <v>0.00319212962962963</v>
      </c>
      <c r="L10" s="38">
        <v>0.010938657407407409</v>
      </c>
      <c r="M10" s="38">
        <v>0.0015057870370370373</v>
      </c>
      <c r="N10" s="38">
        <v>0.003195601851851852</v>
      </c>
      <c r="O10" s="38">
        <v>0.011181712962962963</v>
      </c>
      <c r="P10" s="38">
        <v>0.0015046296296296294</v>
      </c>
      <c r="Q10" s="29">
        <f t="shared" si="0"/>
        <v>0.04729976851851852</v>
      </c>
      <c r="R10" s="28"/>
      <c r="S10" s="29">
        <f t="shared" si="2"/>
        <v>0.04729976851851852</v>
      </c>
      <c r="T10" s="23">
        <f t="shared" si="1"/>
        <v>0.0019282407407407443</v>
      </c>
    </row>
    <row r="11" spans="1:20" s="19" customFormat="1" ht="19.5" customHeight="1">
      <c r="A11" s="21">
        <v>7</v>
      </c>
      <c r="B11" s="32">
        <v>2</v>
      </c>
      <c r="C11" s="32">
        <v>25</v>
      </c>
      <c r="D11" s="32" t="s">
        <v>78</v>
      </c>
      <c r="E11" s="32" t="s">
        <v>79</v>
      </c>
      <c r="F11" s="33" t="s">
        <v>26</v>
      </c>
      <c r="G11" s="32" t="s">
        <v>11</v>
      </c>
      <c r="H11" s="34">
        <v>0.0032256944444444442</v>
      </c>
      <c r="I11" s="34">
        <v>0.011032407407407407</v>
      </c>
      <c r="J11" s="34">
        <v>0.0015763888888888891</v>
      </c>
      <c r="K11" s="34">
        <v>0.003202546296296296</v>
      </c>
      <c r="L11" s="34">
        <v>0.01112615740740741</v>
      </c>
      <c r="M11" s="34">
        <v>0.001545138888888889</v>
      </c>
      <c r="N11" s="34">
        <v>0.003241898148148148</v>
      </c>
      <c r="O11" s="34">
        <v>0.011142361111111112</v>
      </c>
      <c r="P11" s="34">
        <v>0.0015358796296296294</v>
      </c>
      <c r="Q11" s="27">
        <f t="shared" si="0"/>
        <v>0.04762847222222222</v>
      </c>
      <c r="R11" s="26"/>
      <c r="S11" s="27">
        <f t="shared" si="2"/>
        <v>0.04762847222222222</v>
      </c>
      <c r="T11" s="17">
        <f t="shared" si="1"/>
        <v>0.0022569444444444434</v>
      </c>
    </row>
    <row r="12" spans="1:20" s="20" customFormat="1" ht="19.5" customHeight="1">
      <c r="A12" s="22">
        <v>8</v>
      </c>
      <c r="B12" s="36">
        <v>3</v>
      </c>
      <c r="C12" s="36">
        <v>21</v>
      </c>
      <c r="D12" s="36" t="s">
        <v>80</v>
      </c>
      <c r="E12" s="36" t="s">
        <v>81</v>
      </c>
      <c r="F12" s="37" t="s">
        <v>27</v>
      </c>
      <c r="G12" s="36" t="s">
        <v>11</v>
      </c>
      <c r="H12" s="38">
        <v>0.003244212962962963</v>
      </c>
      <c r="I12" s="38">
        <v>0.01119212962962963</v>
      </c>
      <c r="J12" s="38">
        <v>0.0015300925925925924</v>
      </c>
      <c r="K12" s="38">
        <v>0.003278935185185185</v>
      </c>
      <c r="L12" s="38">
        <v>0.011200231481481483</v>
      </c>
      <c r="M12" s="38">
        <v>0.0015150462962962962</v>
      </c>
      <c r="N12" s="38">
        <v>0.0032546296296296295</v>
      </c>
      <c r="O12" s="38">
        <v>0.011106481481481481</v>
      </c>
      <c r="P12" s="38">
        <v>0.0015034722222222222</v>
      </c>
      <c r="Q12" s="29">
        <f t="shared" si="0"/>
        <v>0.04782523148148149</v>
      </c>
      <c r="R12" s="28"/>
      <c r="S12" s="29">
        <f t="shared" si="2"/>
        <v>0.04782523148148149</v>
      </c>
      <c r="T12" s="23">
        <f t="shared" si="1"/>
        <v>0.002453703703703715</v>
      </c>
    </row>
    <row r="13" spans="1:20" s="19" customFormat="1" ht="19.5" customHeight="1">
      <c r="A13" s="21">
        <v>9</v>
      </c>
      <c r="B13" s="32">
        <v>4</v>
      </c>
      <c r="C13" s="32">
        <v>18</v>
      </c>
      <c r="D13" s="32" t="s">
        <v>82</v>
      </c>
      <c r="E13" s="32" t="s">
        <v>83</v>
      </c>
      <c r="F13" s="33" t="s">
        <v>28</v>
      </c>
      <c r="G13" s="32" t="s">
        <v>11</v>
      </c>
      <c r="H13" s="34">
        <v>0.003232638888888889</v>
      </c>
      <c r="I13" s="34">
        <v>0.01125462962962963</v>
      </c>
      <c r="J13" s="34">
        <v>0.001582175925925926</v>
      </c>
      <c r="K13" s="34">
        <v>0.003211805555555556</v>
      </c>
      <c r="L13" s="34">
        <v>0.011130787037037036</v>
      </c>
      <c r="M13" s="34">
        <v>0.001579861111111111</v>
      </c>
      <c r="N13" s="34">
        <v>0.0032152777777777774</v>
      </c>
      <c r="O13" s="34">
        <v>0.011068287037037036</v>
      </c>
      <c r="P13" s="34">
        <v>0.00158912037037037</v>
      </c>
      <c r="Q13" s="27">
        <f t="shared" si="0"/>
        <v>0.04786458333333333</v>
      </c>
      <c r="R13" s="26"/>
      <c r="S13" s="27">
        <f t="shared" si="2"/>
        <v>0.04786458333333333</v>
      </c>
      <c r="T13" s="17">
        <f t="shared" si="1"/>
        <v>0.002493055555555554</v>
      </c>
    </row>
    <row r="14" spans="1:20" s="20" customFormat="1" ht="19.5" customHeight="1">
      <c r="A14" s="22">
        <v>10</v>
      </c>
      <c r="B14" s="36">
        <v>1</v>
      </c>
      <c r="C14" s="36">
        <v>14</v>
      </c>
      <c r="D14" s="36" t="s">
        <v>84</v>
      </c>
      <c r="E14" s="36" t="s">
        <v>85</v>
      </c>
      <c r="F14" s="37" t="s">
        <v>15</v>
      </c>
      <c r="G14" s="36" t="s">
        <v>12</v>
      </c>
      <c r="H14" s="38">
        <v>0.0032662037037037035</v>
      </c>
      <c r="I14" s="38">
        <v>0.011221064814814816</v>
      </c>
      <c r="J14" s="38">
        <v>0.001574074074074074</v>
      </c>
      <c r="K14" s="38">
        <v>0.0032291666666666666</v>
      </c>
      <c r="L14" s="38">
        <v>0.011298611111111112</v>
      </c>
      <c r="M14" s="38">
        <v>0.0015625</v>
      </c>
      <c r="N14" s="38">
        <v>0.003226851851851852</v>
      </c>
      <c r="O14" s="38">
        <v>0.011177083333333332</v>
      </c>
      <c r="P14" s="38">
        <v>0.001574074074074074</v>
      </c>
      <c r="Q14" s="29">
        <f t="shared" si="0"/>
        <v>0.048129629629629626</v>
      </c>
      <c r="R14" s="28"/>
      <c r="S14" s="29">
        <f t="shared" si="2"/>
        <v>0.048129629629629626</v>
      </c>
      <c r="T14" s="23">
        <f t="shared" si="1"/>
        <v>0.002758101851851852</v>
      </c>
    </row>
    <row r="15" spans="1:20" s="19" customFormat="1" ht="19.5" customHeight="1">
      <c r="A15" s="21">
        <v>11</v>
      </c>
      <c r="B15" s="32">
        <v>5</v>
      </c>
      <c r="C15" s="32">
        <v>31</v>
      </c>
      <c r="D15" s="32" t="s">
        <v>86</v>
      </c>
      <c r="E15" s="32" t="s">
        <v>21</v>
      </c>
      <c r="F15" s="33" t="s">
        <v>29</v>
      </c>
      <c r="G15" s="32" t="s">
        <v>11</v>
      </c>
      <c r="H15" s="34">
        <v>0.003321759259259259</v>
      </c>
      <c r="I15" s="34">
        <v>0.01132175925925926</v>
      </c>
      <c r="J15" s="34">
        <v>0.001579861111111111</v>
      </c>
      <c r="K15" s="34">
        <v>0.003372685185185185</v>
      </c>
      <c r="L15" s="34">
        <v>0.011298611111111112</v>
      </c>
      <c r="M15" s="34">
        <v>0.001579861111111111</v>
      </c>
      <c r="N15" s="34">
        <v>0.0034178240740740744</v>
      </c>
      <c r="O15" s="34">
        <v>0.011225694444444443</v>
      </c>
      <c r="P15" s="34">
        <v>0.0015752314814814815</v>
      </c>
      <c r="Q15" s="27">
        <f t="shared" si="0"/>
        <v>0.048693287037037035</v>
      </c>
      <c r="R15" s="26"/>
      <c r="S15" s="27">
        <f t="shared" si="2"/>
        <v>0.048693287037037035</v>
      </c>
      <c r="T15" s="17">
        <f t="shared" si="1"/>
        <v>0.0033217592592592604</v>
      </c>
    </row>
    <row r="16" spans="1:20" s="20" customFormat="1" ht="19.5" customHeight="1">
      <c r="A16" s="22">
        <v>12</v>
      </c>
      <c r="B16" s="36">
        <v>2</v>
      </c>
      <c r="C16" s="36">
        <v>15</v>
      </c>
      <c r="D16" s="36" t="s">
        <v>87</v>
      </c>
      <c r="E16" s="36" t="s">
        <v>88</v>
      </c>
      <c r="F16" s="37" t="s">
        <v>30</v>
      </c>
      <c r="G16" s="36" t="s">
        <v>12</v>
      </c>
      <c r="H16" s="38">
        <v>0.0032106481481481482</v>
      </c>
      <c r="I16" s="38">
        <v>0.011467592592592592</v>
      </c>
      <c r="J16" s="38">
        <v>0.0016261574074074075</v>
      </c>
      <c r="K16" s="38">
        <v>0.0032245370370370375</v>
      </c>
      <c r="L16" s="38">
        <v>0.01114699074074074</v>
      </c>
      <c r="M16" s="38">
        <v>0.001591435185185185</v>
      </c>
      <c r="N16" s="38">
        <v>0.003296296296296296</v>
      </c>
      <c r="O16" s="38">
        <v>0.011296296296296296</v>
      </c>
      <c r="P16" s="38">
        <v>0.001613425925925926</v>
      </c>
      <c r="Q16" s="29">
        <f t="shared" si="0"/>
        <v>0.04847337962962963</v>
      </c>
      <c r="R16" s="39">
        <v>0.00023148148148148146</v>
      </c>
      <c r="S16" s="29">
        <f t="shared" si="2"/>
        <v>0.04870486111111111</v>
      </c>
      <c r="T16" s="23">
        <f t="shared" si="1"/>
        <v>0.003333333333333334</v>
      </c>
    </row>
    <row r="17" spans="1:20" s="19" customFormat="1" ht="19.5" customHeight="1">
      <c r="A17" s="21">
        <v>13</v>
      </c>
      <c r="B17" s="32">
        <v>6</v>
      </c>
      <c r="C17" s="32">
        <v>16</v>
      </c>
      <c r="D17" s="32" t="s">
        <v>89</v>
      </c>
      <c r="E17" s="32" t="s">
        <v>90</v>
      </c>
      <c r="F17" s="33" t="s">
        <v>31</v>
      </c>
      <c r="G17" s="32" t="s">
        <v>11</v>
      </c>
      <c r="H17" s="34">
        <v>0.003274305555555555</v>
      </c>
      <c r="I17" s="34">
        <v>0.011443287037037037</v>
      </c>
      <c r="J17" s="34">
        <v>0.0015578703703703703</v>
      </c>
      <c r="K17" s="34">
        <v>0.003321759259259259</v>
      </c>
      <c r="L17" s="34">
        <v>0.011453703703703702</v>
      </c>
      <c r="M17" s="34">
        <v>0.0015532407407407407</v>
      </c>
      <c r="N17" s="34">
        <v>0.0032997685185185183</v>
      </c>
      <c r="O17" s="34">
        <v>0.011284722222222222</v>
      </c>
      <c r="P17" s="34">
        <v>0.0015497685185185182</v>
      </c>
      <c r="Q17" s="27">
        <f t="shared" si="0"/>
        <v>0.04873842592592593</v>
      </c>
      <c r="R17" s="30"/>
      <c r="S17" s="27">
        <f t="shared" si="2"/>
        <v>0.04873842592592593</v>
      </c>
      <c r="T17" s="17">
        <f t="shared" si="1"/>
        <v>0.0033668981481481536</v>
      </c>
    </row>
    <row r="18" spans="1:20" s="20" customFormat="1" ht="19.5" customHeight="1">
      <c r="A18" s="22">
        <v>14</v>
      </c>
      <c r="B18" s="36">
        <v>3</v>
      </c>
      <c r="C18" s="36">
        <v>33</v>
      </c>
      <c r="D18" s="36" t="s">
        <v>91</v>
      </c>
      <c r="E18" s="36" t="s">
        <v>92</v>
      </c>
      <c r="F18" s="37" t="s">
        <v>32</v>
      </c>
      <c r="G18" s="36" t="s">
        <v>12</v>
      </c>
      <c r="H18" s="38">
        <v>0.0033194444444444447</v>
      </c>
      <c r="I18" s="38">
        <v>0.011306712962962963</v>
      </c>
      <c r="J18" s="38">
        <v>0.001621527777777778</v>
      </c>
      <c r="K18" s="38">
        <v>0.003320601851851852</v>
      </c>
      <c r="L18" s="38">
        <v>0.011344907407407408</v>
      </c>
      <c r="M18" s="38">
        <v>0.001619212962962963</v>
      </c>
      <c r="N18" s="38">
        <v>0.0033229166666666667</v>
      </c>
      <c r="O18" s="38">
        <v>0.011385416666666667</v>
      </c>
      <c r="P18" s="38">
        <v>0.0016643518518518518</v>
      </c>
      <c r="Q18" s="29">
        <f t="shared" si="0"/>
        <v>0.0489050925925926</v>
      </c>
      <c r="R18" s="28"/>
      <c r="S18" s="29">
        <f t="shared" si="2"/>
        <v>0.0489050925925926</v>
      </c>
      <c r="T18" s="23">
        <f t="shared" si="1"/>
        <v>0.0035335648148148227</v>
      </c>
    </row>
    <row r="19" spans="1:20" s="19" customFormat="1" ht="19.5" customHeight="1">
      <c r="A19" s="21">
        <v>15</v>
      </c>
      <c r="B19" s="32">
        <v>6</v>
      </c>
      <c r="C19" s="32">
        <v>13</v>
      </c>
      <c r="D19" s="32" t="s">
        <v>93</v>
      </c>
      <c r="E19" s="32" t="s">
        <v>94</v>
      </c>
      <c r="F19" s="33" t="s">
        <v>33</v>
      </c>
      <c r="G19" s="32" t="s">
        <v>10</v>
      </c>
      <c r="H19" s="34">
        <v>0.0033472222222222224</v>
      </c>
      <c r="I19" s="34">
        <v>0.011312499999999998</v>
      </c>
      <c r="J19" s="34">
        <v>0.0015729166666666667</v>
      </c>
      <c r="K19" s="34">
        <v>0.003258101851851852</v>
      </c>
      <c r="L19" s="34">
        <v>0.01137615740740741</v>
      </c>
      <c r="M19" s="34">
        <v>0.0015729166666666667</v>
      </c>
      <c r="N19" s="34">
        <v>0.0033275462962962968</v>
      </c>
      <c r="O19" s="34">
        <v>0.011729166666666667</v>
      </c>
      <c r="P19" s="34">
        <v>0.0015567129629629629</v>
      </c>
      <c r="Q19" s="27">
        <f t="shared" si="0"/>
        <v>0.04905324074074074</v>
      </c>
      <c r="R19" s="26"/>
      <c r="S19" s="27">
        <f t="shared" si="2"/>
        <v>0.04905324074074074</v>
      </c>
      <c r="T19" s="17">
        <f t="shared" si="1"/>
        <v>0.003681712962962963</v>
      </c>
    </row>
    <row r="20" spans="1:20" s="20" customFormat="1" ht="19.5" customHeight="1">
      <c r="A20" s="22">
        <v>16</v>
      </c>
      <c r="B20" s="36">
        <v>4</v>
      </c>
      <c r="C20" s="36">
        <v>19</v>
      </c>
      <c r="D20" s="36" t="s">
        <v>95</v>
      </c>
      <c r="E20" s="36" t="s">
        <v>22</v>
      </c>
      <c r="F20" s="37" t="s">
        <v>16</v>
      </c>
      <c r="G20" s="36" t="s">
        <v>12</v>
      </c>
      <c r="H20" s="38">
        <v>0.003377314814814815</v>
      </c>
      <c r="I20" s="38">
        <v>0.011495370370370371</v>
      </c>
      <c r="J20" s="38">
        <v>0.0015706018518518519</v>
      </c>
      <c r="K20" s="38">
        <v>0.0032974537037037035</v>
      </c>
      <c r="L20" s="38">
        <v>0.011444444444444445</v>
      </c>
      <c r="M20" s="38">
        <v>0.001579861111111111</v>
      </c>
      <c r="N20" s="38">
        <v>0.003306712962962963</v>
      </c>
      <c r="O20" s="38">
        <v>0.011515046296296296</v>
      </c>
      <c r="P20" s="38">
        <v>0.0015590277777777779</v>
      </c>
      <c r="Q20" s="29">
        <f t="shared" si="0"/>
        <v>0.049145833333333326</v>
      </c>
      <c r="R20" s="28"/>
      <c r="S20" s="29">
        <f t="shared" si="2"/>
        <v>0.049145833333333326</v>
      </c>
      <c r="T20" s="23">
        <f t="shared" si="1"/>
        <v>0.0037743055555555516</v>
      </c>
    </row>
    <row r="21" spans="1:20" s="19" customFormat="1" ht="19.5" customHeight="1">
      <c r="A21" s="21">
        <v>17</v>
      </c>
      <c r="B21" s="32">
        <v>5</v>
      </c>
      <c r="C21" s="32">
        <v>27</v>
      </c>
      <c r="D21" s="32" t="s">
        <v>96</v>
      </c>
      <c r="E21" s="32" t="s">
        <v>97</v>
      </c>
      <c r="F21" s="33" t="s">
        <v>17</v>
      </c>
      <c r="G21" s="32" t="s">
        <v>12</v>
      </c>
      <c r="H21" s="34">
        <v>0.0033240740740740743</v>
      </c>
      <c r="I21" s="34">
        <v>0.011591435185185186</v>
      </c>
      <c r="J21" s="34">
        <v>0.0016064814814814815</v>
      </c>
      <c r="K21" s="34">
        <v>0.003320601851851852</v>
      </c>
      <c r="L21" s="34">
        <v>0.011495370370370371</v>
      </c>
      <c r="M21" s="34">
        <v>0.0016064814814814815</v>
      </c>
      <c r="N21" s="34">
        <v>0.003341435185185185</v>
      </c>
      <c r="O21" s="34">
        <v>0.011505787037037038</v>
      </c>
      <c r="P21" s="34">
        <v>0.0015856481481481479</v>
      </c>
      <c r="Q21" s="27">
        <f t="shared" si="0"/>
        <v>0.04937731481481482</v>
      </c>
      <c r="R21" s="26"/>
      <c r="S21" s="27">
        <f t="shared" si="2"/>
        <v>0.04937731481481482</v>
      </c>
      <c r="T21" s="17">
        <f t="shared" si="1"/>
        <v>0.004005787037037044</v>
      </c>
    </row>
    <row r="22" spans="1:20" s="20" customFormat="1" ht="19.5" customHeight="1">
      <c r="A22" s="22">
        <v>18</v>
      </c>
      <c r="B22" s="36">
        <v>6</v>
      </c>
      <c r="C22" s="36">
        <v>20</v>
      </c>
      <c r="D22" s="36" t="s">
        <v>98</v>
      </c>
      <c r="E22" s="36" t="s">
        <v>99</v>
      </c>
      <c r="F22" s="37" t="s">
        <v>16</v>
      </c>
      <c r="G22" s="36" t="s">
        <v>12</v>
      </c>
      <c r="H22" s="38">
        <v>0.0033784722222222224</v>
      </c>
      <c r="I22" s="38">
        <v>0.01159837962962963</v>
      </c>
      <c r="J22" s="38">
        <v>0.0016122685185185187</v>
      </c>
      <c r="K22" s="38">
        <v>0.0033692129629629627</v>
      </c>
      <c r="L22" s="38">
        <v>0.011561342592592594</v>
      </c>
      <c r="M22" s="38">
        <v>0.001611111111111111</v>
      </c>
      <c r="N22" s="38">
        <v>0.0033865740740740744</v>
      </c>
      <c r="O22" s="38">
        <v>0.011603009259259257</v>
      </c>
      <c r="P22" s="38">
        <v>0.0016423611111111111</v>
      </c>
      <c r="Q22" s="29">
        <f t="shared" si="0"/>
        <v>0.049762731481481484</v>
      </c>
      <c r="R22" s="28"/>
      <c r="S22" s="29">
        <f t="shared" si="2"/>
        <v>0.049762731481481484</v>
      </c>
      <c r="T22" s="23">
        <f t="shared" si="1"/>
        <v>0.00439120370370371</v>
      </c>
    </row>
    <row r="23" spans="1:20" s="19" customFormat="1" ht="19.5" customHeight="1">
      <c r="A23" s="21">
        <v>19</v>
      </c>
      <c r="B23" s="32">
        <v>1</v>
      </c>
      <c r="C23" s="32">
        <v>29</v>
      </c>
      <c r="D23" s="32" t="s">
        <v>100</v>
      </c>
      <c r="E23" s="32" t="s">
        <v>101</v>
      </c>
      <c r="F23" s="33" t="s">
        <v>34</v>
      </c>
      <c r="G23" s="32" t="s">
        <v>19</v>
      </c>
      <c r="H23" s="34">
        <v>0.00346875</v>
      </c>
      <c r="I23" s="34">
        <v>0.01134837962962963</v>
      </c>
      <c r="J23" s="34">
        <v>0.0016458333333333333</v>
      </c>
      <c r="K23" s="34">
        <v>0.003445601851851852</v>
      </c>
      <c r="L23" s="34">
        <v>0.011682870370370371</v>
      </c>
      <c r="M23" s="34">
        <v>0.0016550925925925926</v>
      </c>
      <c r="N23" s="34">
        <v>0.0034861111111111104</v>
      </c>
      <c r="O23" s="34">
        <v>0.011597222222222222</v>
      </c>
      <c r="P23" s="34">
        <v>0.0016458333333333333</v>
      </c>
      <c r="Q23" s="27">
        <f t="shared" si="0"/>
        <v>0.04997569444444445</v>
      </c>
      <c r="R23" s="26"/>
      <c r="S23" s="27">
        <f t="shared" si="2"/>
        <v>0.04997569444444445</v>
      </c>
      <c r="T23" s="17">
        <f t="shared" si="1"/>
        <v>0.004604166666666673</v>
      </c>
    </row>
    <row r="24" spans="1:20" s="20" customFormat="1" ht="19.5" customHeight="1">
      <c r="A24" s="22">
        <v>20</v>
      </c>
      <c r="B24" s="36">
        <v>7</v>
      </c>
      <c r="C24" s="36">
        <v>24</v>
      </c>
      <c r="D24" s="36" t="s">
        <v>102</v>
      </c>
      <c r="E24" s="36" t="s">
        <v>103</v>
      </c>
      <c r="F24" s="37" t="s">
        <v>35</v>
      </c>
      <c r="G24" s="36" t="s">
        <v>12</v>
      </c>
      <c r="H24" s="38">
        <v>0.00347337962962963</v>
      </c>
      <c r="I24" s="38">
        <v>0.011579861111111112</v>
      </c>
      <c r="J24" s="38">
        <v>0.0016180555555555557</v>
      </c>
      <c r="K24" s="38">
        <v>0.0033541666666666668</v>
      </c>
      <c r="L24" s="38">
        <v>0.011511574074074075</v>
      </c>
      <c r="M24" s="38">
        <v>0.0016203703703703703</v>
      </c>
      <c r="N24" s="38">
        <v>0.0034004629629629628</v>
      </c>
      <c r="O24" s="38">
        <v>0.011806712962962962</v>
      </c>
      <c r="P24" s="38">
        <v>0.0016331018518518517</v>
      </c>
      <c r="Q24" s="29">
        <f t="shared" si="0"/>
        <v>0.049997685185185194</v>
      </c>
      <c r="R24" s="28"/>
      <c r="S24" s="29">
        <f t="shared" si="2"/>
        <v>0.049997685185185194</v>
      </c>
      <c r="T24" s="23">
        <f t="shared" si="1"/>
        <v>0.004626157407407419</v>
      </c>
    </row>
    <row r="25" spans="1:20" s="19" customFormat="1" ht="19.5" customHeight="1">
      <c r="A25" s="21">
        <v>21</v>
      </c>
      <c r="B25" s="32">
        <v>7</v>
      </c>
      <c r="C25" s="32">
        <v>23</v>
      </c>
      <c r="D25" s="32" t="s">
        <v>104</v>
      </c>
      <c r="E25" s="32" t="s">
        <v>105</v>
      </c>
      <c r="F25" s="33" t="s">
        <v>36</v>
      </c>
      <c r="G25" s="32" t="s">
        <v>11</v>
      </c>
      <c r="H25" s="34">
        <v>0.0034849537037037037</v>
      </c>
      <c r="I25" s="34">
        <v>0.011747685185185186</v>
      </c>
      <c r="J25" s="34">
        <v>0.0016331018518518517</v>
      </c>
      <c r="K25" s="34">
        <v>0.0034120370370370368</v>
      </c>
      <c r="L25" s="34">
        <v>0.01165625</v>
      </c>
      <c r="M25" s="34">
        <v>0.0016296296296296295</v>
      </c>
      <c r="N25" s="34">
        <v>0.003457175925925926</v>
      </c>
      <c r="O25" s="34">
        <v>0.01158912037037037</v>
      </c>
      <c r="P25" s="34">
        <v>0.0016099537037037037</v>
      </c>
      <c r="Q25" s="27">
        <f t="shared" si="0"/>
        <v>0.0502199074074074</v>
      </c>
      <c r="R25" s="26"/>
      <c r="S25" s="27">
        <f t="shared" si="2"/>
        <v>0.0502199074074074</v>
      </c>
      <c r="T25" s="17">
        <f t="shared" si="1"/>
        <v>0.004848379629629626</v>
      </c>
    </row>
    <row r="26" spans="1:20" s="20" customFormat="1" ht="19.5" customHeight="1">
      <c r="A26" s="22">
        <v>22</v>
      </c>
      <c r="B26" s="36">
        <v>8</v>
      </c>
      <c r="C26" s="36">
        <v>28</v>
      </c>
      <c r="D26" s="36" t="s">
        <v>106</v>
      </c>
      <c r="E26" s="36" t="s">
        <v>107</v>
      </c>
      <c r="F26" s="37" t="s">
        <v>37</v>
      </c>
      <c r="G26" s="36" t="s">
        <v>12</v>
      </c>
      <c r="H26" s="38">
        <v>0.003539351851851852</v>
      </c>
      <c r="I26" s="38">
        <v>0.011741898148148149</v>
      </c>
      <c r="J26" s="38">
        <v>0.0016678240740740742</v>
      </c>
      <c r="K26" s="38">
        <v>0.0034340277777777776</v>
      </c>
      <c r="L26" s="38">
        <v>0.011809027777777778</v>
      </c>
      <c r="M26" s="38">
        <v>0.0016712962962962964</v>
      </c>
      <c r="N26" s="38">
        <v>0.0034016203703703704</v>
      </c>
      <c r="O26" s="38">
        <v>0.011659722222222222</v>
      </c>
      <c r="P26" s="38">
        <v>0.0016261574074074075</v>
      </c>
      <c r="Q26" s="29">
        <f t="shared" si="0"/>
        <v>0.05055092592592593</v>
      </c>
      <c r="R26" s="28"/>
      <c r="S26" s="29">
        <f t="shared" si="2"/>
        <v>0.05055092592592593</v>
      </c>
      <c r="T26" s="23">
        <f t="shared" si="1"/>
        <v>0.005179398148148155</v>
      </c>
    </row>
    <row r="27" spans="1:20" s="19" customFormat="1" ht="19.5" customHeight="1">
      <c r="A27" s="21">
        <v>23</v>
      </c>
      <c r="B27" s="32">
        <v>9</v>
      </c>
      <c r="C27" s="32">
        <v>26</v>
      </c>
      <c r="D27" s="32" t="s">
        <v>108</v>
      </c>
      <c r="E27" s="32" t="s">
        <v>109</v>
      </c>
      <c r="F27" s="33" t="s">
        <v>38</v>
      </c>
      <c r="G27" s="32" t="s">
        <v>12</v>
      </c>
      <c r="H27" s="34">
        <v>0.0034965277777777777</v>
      </c>
      <c r="I27" s="34">
        <v>0.011814814814814813</v>
      </c>
      <c r="J27" s="34">
        <v>0.0016736111111111112</v>
      </c>
      <c r="K27" s="34">
        <v>0.003422453703703704</v>
      </c>
      <c r="L27" s="34">
        <v>0.011771990740740743</v>
      </c>
      <c r="M27" s="34">
        <v>0.0016689814814814814</v>
      </c>
      <c r="N27" s="34">
        <v>0.0034189814814814816</v>
      </c>
      <c r="O27" s="34">
        <v>0.01174074074074074</v>
      </c>
      <c r="P27" s="34">
        <v>0.0016574074074074076</v>
      </c>
      <c r="Q27" s="27">
        <f t="shared" si="0"/>
        <v>0.05066550925925925</v>
      </c>
      <c r="R27" s="26"/>
      <c r="S27" s="27">
        <f t="shared" si="2"/>
        <v>0.05066550925925925</v>
      </c>
      <c r="T27" s="17">
        <f t="shared" si="1"/>
        <v>0.005293981481481476</v>
      </c>
    </row>
    <row r="28" spans="1:20" s="20" customFormat="1" ht="19.5" customHeight="1">
      <c r="A28" s="22">
        <v>24</v>
      </c>
      <c r="B28" s="36">
        <v>8</v>
      </c>
      <c r="C28" s="36">
        <v>30</v>
      </c>
      <c r="D28" s="36" t="s">
        <v>110</v>
      </c>
      <c r="E28" s="36" t="s">
        <v>111</v>
      </c>
      <c r="F28" s="37" t="s">
        <v>39</v>
      </c>
      <c r="G28" s="36" t="s">
        <v>11</v>
      </c>
      <c r="H28" s="38">
        <v>0.0035162037037037037</v>
      </c>
      <c r="I28" s="38">
        <v>0.012300925925925925</v>
      </c>
      <c r="J28" s="38">
        <v>0.0016608796296296296</v>
      </c>
      <c r="K28" s="38">
        <v>0.0035381944444444445</v>
      </c>
      <c r="L28" s="38">
        <v>0.012027777777777778</v>
      </c>
      <c r="M28" s="38">
        <v>0.0016516203703703704</v>
      </c>
      <c r="N28" s="38">
        <v>0.003435185185185185</v>
      </c>
      <c r="O28" s="38">
        <v>0.011832175925925927</v>
      </c>
      <c r="P28" s="38">
        <v>0.001636574074074074</v>
      </c>
      <c r="Q28" s="29">
        <f t="shared" si="0"/>
        <v>0.05159953703703704</v>
      </c>
      <c r="R28" s="31"/>
      <c r="S28" s="29">
        <f t="shared" si="2"/>
        <v>0.05159953703703704</v>
      </c>
      <c r="T28" s="23">
        <f t="shared" si="1"/>
        <v>0.0062280092592592665</v>
      </c>
    </row>
    <row r="29" spans="1:20" s="19" customFormat="1" ht="19.5" customHeight="1">
      <c r="A29" s="21">
        <v>25</v>
      </c>
      <c r="B29" s="32">
        <v>10</v>
      </c>
      <c r="C29" s="32">
        <v>32</v>
      </c>
      <c r="D29" s="32" t="s">
        <v>112</v>
      </c>
      <c r="E29" s="32" t="s">
        <v>113</v>
      </c>
      <c r="F29" s="33" t="s">
        <v>40</v>
      </c>
      <c r="G29" s="32" t="s">
        <v>12</v>
      </c>
      <c r="H29" s="34">
        <v>0.0036527777777777774</v>
      </c>
      <c r="I29" s="34">
        <v>0.012232638888888888</v>
      </c>
      <c r="J29" s="34">
        <v>0.0016932870370370372</v>
      </c>
      <c r="K29" s="34">
        <v>0.0036099537037037038</v>
      </c>
      <c r="L29" s="34">
        <v>0.012181712962962964</v>
      </c>
      <c r="M29" s="34">
        <v>0.0016875</v>
      </c>
      <c r="N29" s="34">
        <v>0.0035474537037037037</v>
      </c>
      <c r="O29" s="34">
        <v>0.01193634259259259</v>
      </c>
      <c r="P29" s="34">
        <v>0.0016469907407407407</v>
      </c>
      <c r="Q29" s="27">
        <f t="shared" si="0"/>
        <v>0.052188657407407406</v>
      </c>
      <c r="R29" s="26"/>
      <c r="S29" s="27">
        <f t="shared" si="2"/>
        <v>0.052188657407407406</v>
      </c>
      <c r="T29" s="17">
        <f t="shared" si="1"/>
        <v>0.006817129629629631</v>
      </c>
    </row>
    <row r="30" spans="1:20" s="20" customFormat="1" ht="19.5" customHeight="1">
      <c r="A30" s="22">
        <v>26</v>
      </c>
      <c r="B30" s="36">
        <v>7</v>
      </c>
      <c r="C30" s="36">
        <v>10</v>
      </c>
      <c r="D30" s="36" t="s">
        <v>114</v>
      </c>
      <c r="E30" s="36" t="s">
        <v>115</v>
      </c>
      <c r="F30" s="37" t="s">
        <v>41</v>
      </c>
      <c r="G30" s="36" t="s">
        <v>10</v>
      </c>
      <c r="H30" s="38">
        <v>0.003166666666666667</v>
      </c>
      <c r="I30" s="38">
        <v>0.010844907407407407</v>
      </c>
      <c r="J30" s="38">
        <v>0.0014953703703703702</v>
      </c>
      <c r="K30" s="38">
        <v>0.0031412037037037038</v>
      </c>
      <c r="L30" s="38">
        <v>0.010873842592592593</v>
      </c>
      <c r="M30" s="38">
        <v>0.0014872685185185186</v>
      </c>
      <c r="N30" s="38">
        <v>0.0031689814814814814</v>
      </c>
      <c r="O30" s="38">
        <v>0.010824074074074075</v>
      </c>
      <c r="P30" s="38">
        <v>0.0014699074074074074</v>
      </c>
      <c r="Q30" s="29">
        <f t="shared" si="0"/>
        <v>0.04647222222222223</v>
      </c>
      <c r="R30" s="39">
        <v>0.006944444444444444</v>
      </c>
      <c r="S30" s="29">
        <f t="shared" si="2"/>
        <v>0.05341666666666667</v>
      </c>
      <c r="T30" s="23">
        <f t="shared" si="1"/>
        <v>0.008045138888888893</v>
      </c>
    </row>
    <row r="31" spans="1:20" s="19" customFormat="1" ht="19.5" customHeight="1">
      <c r="A31" s="21"/>
      <c r="B31" s="21"/>
      <c r="C31" s="32">
        <v>5</v>
      </c>
      <c r="D31" s="32" t="s">
        <v>116</v>
      </c>
      <c r="E31" s="32" t="s">
        <v>117</v>
      </c>
      <c r="F31" s="33" t="s">
        <v>42</v>
      </c>
      <c r="G31" s="32" t="s">
        <v>10</v>
      </c>
      <c r="H31" s="34">
        <v>0.00317824074074074</v>
      </c>
      <c r="I31" s="34">
        <v>0.010842592592592593</v>
      </c>
      <c r="J31" s="34"/>
      <c r="K31" s="34"/>
      <c r="L31" s="34"/>
      <c r="M31" s="34"/>
      <c r="N31" s="34"/>
      <c r="O31" s="34"/>
      <c r="P31" s="34"/>
      <c r="Q31" s="17"/>
      <c r="R31" s="18"/>
      <c r="S31" s="35" t="s">
        <v>138</v>
      </c>
      <c r="T31" s="17"/>
    </row>
    <row r="32" spans="1:20" s="20" customFormat="1" ht="19.5" customHeight="1">
      <c r="A32" s="22"/>
      <c r="B32" s="22"/>
      <c r="C32" s="36">
        <v>6</v>
      </c>
      <c r="D32" s="36" t="s">
        <v>118</v>
      </c>
      <c r="E32" s="36" t="s">
        <v>119</v>
      </c>
      <c r="F32" s="37" t="s">
        <v>43</v>
      </c>
      <c r="G32" s="36" t="s">
        <v>10</v>
      </c>
      <c r="H32" s="38">
        <v>0.003085648148148148</v>
      </c>
      <c r="I32" s="38">
        <v>0.010771990740740742</v>
      </c>
      <c r="J32" s="38">
        <v>0.0014907407407407406</v>
      </c>
      <c r="K32" s="38">
        <v>0.0031331018518518518</v>
      </c>
      <c r="L32" s="38" t="s">
        <v>50</v>
      </c>
      <c r="M32" s="38"/>
      <c r="N32" s="38"/>
      <c r="O32" s="38"/>
      <c r="P32" s="38"/>
      <c r="Q32" s="23"/>
      <c r="R32" s="24"/>
      <c r="S32" s="40" t="s">
        <v>138</v>
      </c>
      <c r="T32" s="23"/>
    </row>
    <row r="33" spans="1:20" s="19" customFormat="1" ht="19.5" customHeight="1">
      <c r="A33" s="21"/>
      <c r="B33" s="21"/>
      <c r="C33" s="32">
        <v>7</v>
      </c>
      <c r="D33" s="32" t="s">
        <v>120</v>
      </c>
      <c r="E33" s="32" t="s">
        <v>121</v>
      </c>
      <c r="F33" s="33" t="s">
        <v>7</v>
      </c>
      <c r="G33" s="32" t="s">
        <v>10</v>
      </c>
      <c r="H33" s="34">
        <v>0.0030729166666666665</v>
      </c>
      <c r="I33" s="34"/>
      <c r="J33" s="34"/>
      <c r="K33" s="34"/>
      <c r="L33" s="34"/>
      <c r="M33" s="34"/>
      <c r="N33" s="34"/>
      <c r="O33" s="34"/>
      <c r="P33" s="34"/>
      <c r="Q33" s="17"/>
      <c r="R33" s="18"/>
      <c r="S33" s="35" t="s">
        <v>138</v>
      </c>
      <c r="T33" s="17"/>
    </row>
    <row r="34" spans="1:20" s="20" customFormat="1" ht="19.5" customHeight="1">
      <c r="A34" s="22"/>
      <c r="B34" s="22"/>
      <c r="C34" s="36">
        <v>9</v>
      </c>
      <c r="D34" s="36" t="s">
        <v>122</v>
      </c>
      <c r="E34" s="36" t="s">
        <v>123</v>
      </c>
      <c r="F34" s="37" t="s">
        <v>44</v>
      </c>
      <c r="G34" s="36" t="s">
        <v>10</v>
      </c>
      <c r="H34" s="38"/>
      <c r="I34" s="38"/>
      <c r="J34" s="38"/>
      <c r="K34" s="38"/>
      <c r="L34" s="38"/>
      <c r="M34" s="38"/>
      <c r="N34" s="38"/>
      <c r="O34" s="38"/>
      <c r="P34" s="38"/>
      <c r="Q34" s="23"/>
      <c r="R34" s="24"/>
      <c r="S34" s="40" t="s">
        <v>138</v>
      </c>
      <c r="T34" s="23"/>
    </row>
    <row r="35" spans="1:20" s="19" customFormat="1" ht="19.5" customHeight="1">
      <c r="A35" s="21"/>
      <c r="B35" s="21"/>
      <c r="C35" s="32">
        <v>11</v>
      </c>
      <c r="D35" s="32" t="s">
        <v>124</v>
      </c>
      <c r="E35" s="32" t="s">
        <v>125</v>
      </c>
      <c r="F35" s="33" t="s">
        <v>45</v>
      </c>
      <c r="G35" s="32" t="s">
        <v>10</v>
      </c>
      <c r="H35" s="34">
        <v>0.003263888888888889</v>
      </c>
      <c r="I35" s="34">
        <v>0.01209375</v>
      </c>
      <c r="J35" s="34"/>
      <c r="K35" s="34"/>
      <c r="L35" s="34"/>
      <c r="M35" s="34"/>
      <c r="N35" s="34"/>
      <c r="O35" s="34"/>
      <c r="P35" s="34"/>
      <c r="Q35" s="17"/>
      <c r="R35" s="18"/>
      <c r="S35" s="35" t="s">
        <v>138</v>
      </c>
      <c r="T35" s="17"/>
    </row>
    <row r="36" spans="1:20" s="20" customFormat="1" ht="19.5" customHeight="1">
      <c r="A36" s="22"/>
      <c r="B36" s="22"/>
      <c r="C36" s="36">
        <v>17</v>
      </c>
      <c r="D36" s="36" t="s">
        <v>126</v>
      </c>
      <c r="E36" s="36" t="s">
        <v>127</v>
      </c>
      <c r="F36" s="37" t="s">
        <v>8</v>
      </c>
      <c r="G36" s="36" t="s">
        <v>12</v>
      </c>
      <c r="H36" s="38">
        <v>0.0033182870370370367</v>
      </c>
      <c r="I36" s="38">
        <v>0.011143518518518518</v>
      </c>
      <c r="J36" s="38"/>
      <c r="K36" s="38"/>
      <c r="L36" s="38"/>
      <c r="M36" s="38"/>
      <c r="N36" s="38"/>
      <c r="O36" s="38"/>
      <c r="P36" s="38"/>
      <c r="Q36" s="29"/>
      <c r="R36" s="24"/>
      <c r="S36" s="40" t="s">
        <v>138</v>
      </c>
      <c r="T36" s="23"/>
    </row>
    <row r="37" spans="1:20" s="19" customFormat="1" ht="19.5" customHeight="1">
      <c r="A37" s="21"/>
      <c r="B37" s="21"/>
      <c r="C37" s="32">
        <v>22</v>
      </c>
      <c r="D37" s="32" t="s">
        <v>128</v>
      </c>
      <c r="E37" s="32" t="s">
        <v>129</v>
      </c>
      <c r="F37" s="33" t="s">
        <v>46</v>
      </c>
      <c r="G37" s="32" t="s">
        <v>11</v>
      </c>
      <c r="H37" s="34">
        <v>0.0032939814814814815</v>
      </c>
      <c r="I37" s="34"/>
      <c r="J37" s="34"/>
      <c r="K37" s="34"/>
      <c r="L37" s="34"/>
      <c r="M37" s="34"/>
      <c r="N37" s="34"/>
      <c r="O37" s="34"/>
      <c r="P37" s="34"/>
      <c r="Q37" s="27"/>
      <c r="R37" s="18"/>
      <c r="S37" s="35" t="s">
        <v>138</v>
      </c>
      <c r="T37" s="17"/>
    </row>
    <row r="38" spans="1:20" s="20" customFormat="1" ht="19.5" customHeight="1">
      <c r="A38" s="22"/>
      <c r="B38" s="22"/>
      <c r="C38" s="36">
        <v>34</v>
      </c>
      <c r="D38" s="36" t="s">
        <v>130</v>
      </c>
      <c r="E38" s="36" t="s">
        <v>131</v>
      </c>
      <c r="F38" s="37" t="s">
        <v>9</v>
      </c>
      <c r="G38" s="36" t="s">
        <v>19</v>
      </c>
      <c r="H38" s="38">
        <v>0.003430555555555555</v>
      </c>
      <c r="I38" s="38">
        <v>0.011858796296296298</v>
      </c>
      <c r="J38" s="38">
        <v>0.001707175925925926</v>
      </c>
      <c r="K38" s="38">
        <v>0.00347337962962963</v>
      </c>
      <c r="L38" s="38">
        <v>0.011856481481481482</v>
      </c>
      <c r="M38" s="38">
        <v>0.0017164351851851852</v>
      </c>
      <c r="N38" s="38">
        <v>0.0034548611111111112</v>
      </c>
      <c r="O38" s="38">
        <v>0.012181712962962964</v>
      </c>
      <c r="P38" s="38"/>
      <c r="Q38" s="29"/>
      <c r="R38" s="24"/>
      <c r="S38" s="40" t="s">
        <v>138</v>
      </c>
      <c r="T38" s="23"/>
    </row>
    <row r="39" spans="1:20" s="19" customFormat="1" ht="19.5" customHeight="1">
      <c r="A39" s="21"/>
      <c r="B39" s="21"/>
      <c r="C39" s="32">
        <v>35</v>
      </c>
      <c r="D39" s="32" t="s">
        <v>132</v>
      </c>
      <c r="E39" s="32" t="s">
        <v>133</v>
      </c>
      <c r="F39" s="33" t="s">
        <v>47</v>
      </c>
      <c r="G39" s="32" t="s">
        <v>19</v>
      </c>
      <c r="H39" s="34">
        <v>0.0035185185185185185</v>
      </c>
      <c r="I39" s="34"/>
      <c r="J39" s="34"/>
      <c r="K39" s="34"/>
      <c r="L39" s="34"/>
      <c r="M39" s="34"/>
      <c r="N39" s="34"/>
      <c r="O39" s="34"/>
      <c r="P39" s="34"/>
      <c r="Q39" s="17"/>
      <c r="R39" s="18"/>
      <c r="S39" s="35" t="s">
        <v>138</v>
      </c>
      <c r="T39" s="17"/>
    </row>
    <row r="40" spans="1:20" s="20" customFormat="1" ht="19.5" customHeight="1">
      <c r="A40" s="22"/>
      <c r="B40" s="22"/>
      <c r="C40" s="36">
        <v>36</v>
      </c>
      <c r="D40" s="36" t="s">
        <v>134</v>
      </c>
      <c r="E40" s="36" t="s">
        <v>135</v>
      </c>
      <c r="F40" s="37" t="s">
        <v>48</v>
      </c>
      <c r="G40" s="36" t="s">
        <v>19</v>
      </c>
      <c r="H40" s="38">
        <v>0.0036643518518518514</v>
      </c>
      <c r="I40" s="38"/>
      <c r="J40" s="38"/>
      <c r="K40" s="38"/>
      <c r="L40" s="38"/>
      <c r="M40" s="38"/>
      <c r="N40" s="38"/>
      <c r="O40" s="38"/>
      <c r="P40" s="38"/>
      <c r="Q40" s="23"/>
      <c r="R40" s="24"/>
      <c r="S40" s="40" t="s">
        <v>138</v>
      </c>
      <c r="T40" s="23"/>
    </row>
    <row r="41" spans="1:20" s="19" customFormat="1" ht="19.5" customHeight="1">
      <c r="A41" s="21"/>
      <c r="B41" s="21"/>
      <c r="C41" s="32">
        <v>37</v>
      </c>
      <c r="D41" s="32" t="s">
        <v>136</v>
      </c>
      <c r="E41" s="32" t="s">
        <v>137</v>
      </c>
      <c r="F41" s="33" t="s">
        <v>49</v>
      </c>
      <c r="G41" s="32" t="s">
        <v>19</v>
      </c>
      <c r="H41" s="34">
        <v>0.003666666666666667</v>
      </c>
      <c r="I41" s="34">
        <v>0.012452546296296295</v>
      </c>
      <c r="J41" s="34">
        <v>0.001920138888888889</v>
      </c>
      <c r="K41" s="34">
        <v>0.003701388888888889</v>
      </c>
      <c r="L41" s="34">
        <v>0.013283564814814816</v>
      </c>
      <c r="M41" s="34"/>
      <c r="N41" s="34"/>
      <c r="O41" s="34"/>
      <c r="P41" s="34"/>
      <c r="Q41" s="17"/>
      <c r="R41" s="18"/>
      <c r="S41" s="35" t="s">
        <v>138</v>
      </c>
      <c r="T41" s="17"/>
    </row>
    <row r="42" spans="1:20" s="16" customFormat="1" ht="14.2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6" customFormat="1" ht="14.2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ht="14.2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s="16" customFormat="1" ht="14.2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s="16" customFormat="1" ht="14.2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s="16" customFormat="1" ht="14.2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s="16" customFormat="1" ht="14.2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6" customFormat="1" ht="14.2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6" customFormat="1" ht="14.2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6" customFormat="1" ht="14.2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s="16" customFormat="1" ht="14.2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16" customFormat="1" ht="14.2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6" customFormat="1" ht="14.2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s="16" customFormat="1" ht="14.2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s="16" customFormat="1" ht="14.2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s="16" customFormat="1" ht="14.2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s="16" customFormat="1" ht="14.25">
      <c r="A58" s="15"/>
      <c r="B58" s="15"/>
      <c r="C58" s="15"/>
      <c r="E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s="16" customFormat="1" ht="14.25">
      <c r="A59" s="15"/>
      <c r="B59" s="15"/>
      <c r="C59" s="15"/>
      <c r="E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16" customFormat="1" ht="14.25">
      <c r="A60" s="15"/>
      <c r="B60" s="15"/>
      <c r="C60" s="15"/>
      <c r="E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s="16" customFormat="1" ht="14.25">
      <c r="A61" s="15"/>
      <c r="B61" s="15"/>
      <c r="C61" s="15"/>
      <c r="E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s="16" customFormat="1" ht="14.25">
      <c r="A62" s="15"/>
      <c r="B62" s="15"/>
      <c r="C62" s="15"/>
      <c r="E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16" customFormat="1" ht="14.25">
      <c r="A63" s="15"/>
      <c r="B63" s="15"/>
      <c r="C63" s="15"/>
      <c r="E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16" customFormat="1" ht="14.25">
      <c r="A64" s="15"/>
      <c r="B64" s="15"/>
      <c r="C64" s="15"/>
      <c r="E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16" customFormat="1" ht="14.25">
      <c r="A65" s="15"/>
      <c r="B65" s="15"/>
      <c r="C65" s="15"/>
      <c r="E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s="16" customFormat="1" ht="14.25">
      <c r="A66" s="15"/>
      <c r="B66" s="15"/>
      <c r="C66" s="15"/>
      <c r="E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16" customFormat="1" ht="14.25">
      <c r="A67" s="15"/>
      <c r="B67" s="15"/>
      <c r="C67" s="15"/>
      <c r="E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16" customFormat="1" ht="14.25">
      <c r="A68" s="15"/>
      <c r="B68" s="15"/>
      <c r="C68" s="15"/>
      <c r="E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16" customFormat="1" ht="14.25">
      <c r="A69" s="15"/>
      <c r="B69" s="15"/>
      <c r="C69" s="15"/>
      <c r="E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7" ht="14.25">
      <c r="A70" s="15"/>
      <c r="B70" s="15"/>
      <c r="C70" s="15"/>
      <c r="D70" s="16"/>
      <c r="E70" s="15"/>
      <c r="F70" s="16"/>
      <c r="G70" s="15"/>
    </row>
    <row r="71" spans="1:7" ht="14.25">
      <c r="A71" s="15"/>
      <c r="B71" s="15"/>
      <c r="C71" s="15"/>
      <c r="D71" s="16"/>
      <c r="E71" s="15"/>
      <c r="F71" s="16"/>
      <c r="G71" s="15"/>
    </row>
    <row r="72" spans="1:7" ht="14.25">
      <c r="A72" s="15"/>
      <c r="B72" s="15"/>
      <c r="C72" s="15"/>
      <c r="D72" s="16"/>
      <c r="E72" s="15"/>
      <c r="F72" s="16"/>
      <c r="G72" s="15"/>
    </row>
    <row r="73" spans="1:7" ht="14.25">
      <c r="A73" s="15"/>
      <c r="B73" s="15"/>
      <c r="C73" s="15"/>
      <c r="D73" s="16"/>
      <c r="E73" s="15"/>
      <c r="F73" s="16"/>
      <c r="G73" s="15"/>
    </row>
    <row r="74" spans="1:7" ht="14.25">
      <c r="A74" s="15"/>
      <c r="B74" s="15"/>
      <c r="C74" s="15"/>
      <c r="D74" s="16"/>
      <c r="E74" s="15"/>
      <c r="F74" s="16"/>
      <c r="G74" s="15"/>
    </row>
    <row r="75" spans="1:7" ht="14.25">
      <c r="A75" s="15"/>
      <c r="B75" s="15"/>
      <c r="C75" s="15"/>
      <c r="D75" s="16"/>
      <c r="E75" s="15"/>
      <c r="F75" s="16"/>
      <c r="G75" s="15"/>
    </row>
    <row r="76" spans="1:7" ht="14.25">
      <c r="A76" s="15"/>
      <c r="B76" s="15"/>
      <c r="C76" s="15"/>
      <c r="D76" s="16"/>
      <c r="E76" s="15"/>
      <c r="F76" s="16"/>
      <c r="G76" s="15"/>
    </row>
    <row r="77" spans="1:7" ht="14.25">
      <c r="A77" s="15"/>
      <c r="B77" s="15"/>
      <c r="C77" s="15"/>
      <c r="D77" s="16"/>
      <c r="E77" s="15"/>
      <c r="F77" s="16"/>
      <c r="G77" s="15"/>
    </row>
    <row r="78" spans="1:7" ht="14.25">
      <c r="A78" s="15"/>
      <c r="B78" s="15"/>
      <c r="C78" s="15"/>
      <c r="D78" s="16"/>
      <c r="E78" s="15"/>
      <c r="F78" s="16"/>
      <c r="G78" s="15"/>
    </row>
  </sheetData>
  <mergeCells count="10">
    <mergeCell ref="A2:A4"/>
    <mergeCell ref="C2:C4"/>
    <mergeCell ref="D2:D4"/>
    <mergeCell ref="E2:E4"/>
    <mergeCell ref="B2:B4"/>
    <mergeCell ref="Q2:S3"/>
    <mergeCell ref="T2:T4"/>
    <mergeCell ref="F2:F4"/>
    <mergeCell ref="G2:G4"/>
    <mergeCell ref="H2:P3"/>
  </mergeCells>
  <conditionalFormatting sqref="A5:B41">
    <cfRule type="expression" priority="1" dxfId="0" stopIfTrue="1">
      <formula>$B5=TRUE</formula>
    </cfRule>
    <cfRule type="expression" priority="2" dxfId="0" stopIfTrue="1">
      <formula>$C5=TRUE</formula>
    </cfRule>
  </conditionalFormatting>
  <dataValidations count="1">
    <dataValidation allowBlank="1" showInputMessage="1" showErrorMessage="1" imeMode="hiragana" sqref="D5:D13 D16:D41 E5:F4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2006-04-30T16:53:46Z</cp:lastPrinted>
  <dcterms:created xsi:type="dcterms:W3CDTF">2003-04-10T03:04:44Z</dcterms:created>
  <dcterms:modified xsi:type="dcterms:W3CDTF">2007-05-01T08:19:25Z</dcterms:modified>
  <cp:category/>
  <cp:version/>
  <cp:contentType/>
  <cp:contentStatus/>
</cp:coreProperties>
</file>