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MSCC2006" sheetId="1" r:id="rId1"/>
    <sheet name="Sheet3" sheetId="2" r:id="rId2"/>
  </sheets>
  <definedNames>
    <definedName name="_xlnm._FilterDatabase" localSheetId="0" hidden="1">'MSCC2006'!$A$1:$AG$32</definedName>
    <definedName name="_xlnm.Print_Area" localSheetId="0">'MSCC2006'!$A$1:$AG$32</definedName>
  </definedNames>
  <calcPr fullCalcOnLoad="1"/>
</workbook>
</file>

<file path=xl/sharedStrings.xml><?xml version="1.0" encoding="utf-8"?>
<sst xmlns="http://schemas.openxmlformats.org/spreadsheetml/2006/main" count="166" uniqueCount="108">
  <si>
    <t>SS3</t>
  </si>
  <si>
    <t>SS4</t>
  </si>
  <si>
    <t>SS5</t>
  </si>
  <si>
    <t>SS6</t>
  </si>
  <si>
    <t>勝田　範彦</t>
  </si>
  <si>
    <t>北田　稔</t>
  </si>
  <si>
    <t>炭山　裕矢</t>
  </si>
  <si>
    <t>松井　博和</t>
  </si>
  <si>
    <t>奴田原　文雄</t>
  </si>
  <si>
    <t>小田切　順之</t>
  </si>
  <si>
    <t>石田　正史</t>
  </si>
  <si>
    <t>宮城　孝仁</t>
  </si>
  <si>
    <t>大庭　誠介</t>
  </si>
  <si>
    <t>髙橋　巧</t>
  </si>
  <si>
    <t>田口　幸宏</t>
  </si>
  <si>
    <t>佐藤　忠宜</t>
  </si>
  <si>
    <t>原口　真</t>
  </si>
  <si>
    <t>山北　研二</t>
  </si>
  <si>
    <t>星野　博</t>
  </si>
  <si>
    <t>松井　和子</t>
  </si>
  <si>
    <t>田中　伸幸</t>
  </si>
  <si>
    <t>遠山　裕美子</t>
  </si>
  <si>
    <t>村田　康介</t>
  </si>
  <si>
    <t>JN4</t>
  </si>
  <si>
    <t>Overall
Position</t>
  </si>
  <si>
    <t>Class
Position</t>
  </si>
  <si>
    <t>Car No.</t>
  </si>
  <si>
    <t>Driver</t>
  </si>
  <si>
    <t>Co-driver</t>
  </si>
  <si>
    <t>Vehicle</t>
  </si>
  <si>
    <t>Class</t>
  </si>
  <si>
    <t>Leg 1</t>
  </si>
  <si>
    <t>Leg 1Total</t>
  </si>
  <si>
    <t>Leg 2</t>
  </si>
  <si>
    <t>Leg 2Total</t>
  </si>
  <si>
    <t>RallyTotal</t>
  </si>
  <si>
    <t>Ｄｉｆｆｅｒｅｎｃｅ from leader</t>
  </si>
  <si>
    <t>SS1</t>
  </si>
  <si>
    <t>SS2</t>
  </si>
  <si>
    <t>SS9</t>
  </si>
  <si>
    <t>SS10</t>
  </si>
  <si>
    <t>Final Classification　ラリー北海道（round6）</t>
  </si>
  <si>
    <t>北村　和浩</t>
  </si>
  <si>
    <t>竹下　紀子</t>
  </si>
  <si>
    <t>大嶋　治夫</t>
  </si>
  <si>
    <t>岩下 英一</t>
  </si>
  <si>
    <t>髙橋 昭彦</t>
  </si>
  <si>
    <t>鎌田 恭輔</t>
  </si>
  <si>
    <t>鎌田 千詠子</t>
  </si>
  <si>
    <t>飯泉 忠男</t>
  </si>
  <si>
    <t>森 公聖</t>
  </si>
  <si>
    <t>桑田 幸典</t>
  </si>
  <si>
    <t>井川 宏美</t>
  </si>
  <si>
    <t>小舘 優貴</t>
  </si>
  <si>
    <t>館山 昌靖</t>
  </si>
  <si>
    <t>藤生 敏夫</t>
  </si>
  <si>
    <t>福村 幸則</t>
  </si>
  <si>
    <t>吉井 崇博</t>
  </si>
  <si>
    <t>鍋倉 正彦</t>
  </si>
  <si>
    <t>秋葉 貴之</t>
  </si>
  <si>
    <t>伊勢谷 巧</t>
  </si>
  <si>
    <t>池田 徹矢</t>
  </si>
  <si>
    <t>美馬 純一</t>
  </si>
  <si>
    <t>青島 巧</t>
  </si>
  <si>
    <t>園田 裕康</t>
  </si>
  <si>
    <t>香川 秀樹</t>
  </si>
  <si>
    <t>船木 一祥</t>
  </si>
  <si>
    <t>鈴木 裕</t>
  </si>
  <si>
    <t>平塚 忠博</t>
  </si>
  <si>
    <t>小野寺 清之</t>
  </si>
  <si>
    <t>黒田 正彦</t>
  </si>
  <si>
    <t>地神 潤</t>
  </si>
  <si>
    <t>原 聡子</t>
  </si>
  <si>
    <t>奥山 伸明</t>
  </si>
  <si>
    <t>平山 真理</t>
  </si>
  <si>
    <t>小倉 雅俊</t>
  </si>
  <si>
    <t>JN2</t>
  </si>
  <si>
    <t>SS7</t>
  </si>
  <si>
    <t>SS8</t>
  </si>
  <si>
    <t>SS11</t>
  </si>
  <si>
    <t>SS12</t>
  </si>
  <si>
    <t>SS13</t>
  </si>
  <si>
    <t>SS14</t>
  </si>
  <si>
    <t>SS15</t>
  </si>
  <si>
    <t>SS16</t>
  </si>
  <si>
    <t>No</t>
  </si>
  <si>
    <t>タイム</t>
  </si>
  <si>
    <t>SS Time</t>
  </si>
  <si>
    <t>Penalty</t>
  </si>
  <si>
    <t>Total</t>
  </si>
  <si>
    <t>JN4</t>
  </si>
  <si>
    <t>JN4</t>
  </si>
  <si>
    <t>Retired</t>
  </si>
  <si>
    <t>Retired</t>
  </si>
  <si>
    <t>井手上 達也</t>
  </si>
  <si>
    <t>石田　雅之</t>
  </si>
  <si>
    <t>清田　恵次</t>
  </si>
  <si>
    <t>Retired</t>
  </si>
  <si>
    <t>Retired</t>
  </si>
  <si>
    <t>Retired</t>
  </si>
  <si>
    <t>JN2</t>
  </si>
  <si>
    <t>Retired</t>
  </si>
  <si>
    <t>Retired</t>
  </si>
  <si>
    <t>ランサーエボリューション</t>
  </si>
  <si>
    <t>インプレッサＷＲＸ</t>
  </si>
  <si>
    <t>ブーン</t>
  </si>
  <si>
    <t>インテグラ</t>
  </si>
  <si>
    <t>ミラージュ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</si>
</sst>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&quot;SS&quot;0"/>
    <numFmt numFmtId="186" formatCode="0.0_ "/>
    <numFmt numFmtId="187" formatCode="0.0#"/>
    <numFmt numFmtId="188" formatCode="0.0_);[Red]\(0.0\)"/>
    <numFmt numFmtId="189" formatCode="h:m:ss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&lt;100]#0.0;[&lt;10000]#0&quot;:&quot;00.0;0&quot;:&quot;00&quot;:&quot;00.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8" fillId="25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0" borderId="0" applyNumberFormat="0" applyBorder="0" applyAlignment="0" applyProtection="0"/>
    <xf numFmtId="0" fontId="19" fillId="24" borderId="0" applyNumberFormat="0" applyBorder="0" applyAlignment="0" applyProtection="0"/>
    <xf numFmtId="0" fontId="19" fillId="31" borderId="0" applyNumberFormat="0" applyBorder="0" applyAlignment="0" applyProtection="0"/>
    <xf numFmtId="0" fontId="18" fillId="31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26" borderId="1" applyNumberForma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15" fillId="0" borderId="3" applyNumberFormat="0" applyFill="0" applyAlignment="0" applyProtection="0"/>
    <xf numFmtId="0" fontId="32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33" fillId="37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38" borderId="8" applyNumberFormat="0" applyAlignment="0" applyProtection="0"/>
    <xf numFmtId="0" fontId="13" fillId="38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31" borderId="8" applyNumberFormat="0" applyAlignment="0" applyProtection="0"/>
    <xf numFmtId="0" fontId="22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10" fillId="40" borderId="0" applyNumberFormat="0" applyBorder="0" applyAlignment="0" applyProtection="0"/>
    <xf numFmtId="0" fontId="8" fillId="27" borderId="0" applyNumberFormat="0" applyBorder="0" applyAlignment="0" applyProtection="0"/>
    <xf numFmtId="0" fontId="35" fillId="41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42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center" vertical="center"/>
    </xf>
    <xf numFmtId="0" fontId="2" fillId="42" borderId="11" xfId="0" applyFont="1" applyFill="1" applyBorder="1" applyAlignment="1">
      <alignment horizontal="center" vertical="center"/>
    </xf>
    <xf numFmtId="0" fontId="2" fillId="4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13" xfId="0" applyNumberFormat="1" applyFont="1" applyFill="1" applyBorder="1" applyAlignment="1">
      <alignment horizontal="right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/>
      <protection hidden="1"/>
    </xf>
    <xf numFmtId="181" fontId="2" fillId="0" borderId="13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horizontal="right" vertical="center"/>
    </xf>
    <xf numFmtId="184" fontId="2" fillId="0" borderId="13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47" fontId="2" fillId="0" borderId="13" xfId="0" applyNumberFormat="1" applyFont="1" applyFill="1" applyBorder="1" applyAlignment="1">
      <alignment vertical="center"/>
    </xf>
    <xf numFmtId="0" fontId="2" fillId="43" borderId="11" xfId="0" applyNumberFormat="1" applyFont="1" applyFill="1" applyBorder="1" applyAlignment="1">
      <alignment horizontal="center" vertical="center" wrapText="1"/>
    </xf>
    <xf numFmtId="0" fontId="2" fillId="43" borderId="14" xfId="0" applyFont="1" applyFill="1" applyBorder="1" applyAlignment="1">
      <alignment horizontal="center" vertical="center" wrapText="1"/>
    </xf>
    <xf numFmtId="0" fontId="2" fillId="42" borderId="1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42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7" fontId="24" fillId="44" borderId="19" xfId="0" applyNumberFormat="1" applyFont="1" applyFill="1" applyBorder="1" applyAlignment="1">
      <alignment horizontal="right" vertical="center" wrapText="1"/>
    </xf>
    <xf numFmtId="177" fontId="24" fillId="44" borderId="20" xfId="0" applyNumberFormat="1" applyFont="1" applyFill="1" applyBorder="1" applyAlignment="1">
      <alignment horizontal="right" vertical="center" wrapText="1"/>
    </xf>
    <xf numFmtId="0" fontId="24" fillId="44" borderId="19" xfId="0" applyFont="1" applyFill="1" applyBorder="1" applyAlignment="1">
      <alignment horizontal="center" vertical="center" wrapText="1"/>
    </xf>
    <xf numFmtId="0" fontId="24" fillId="44" borderId="20" xfId="0" applyFont="1" applyFill="1" applyBorder="1" applyAlignment="1">
      <alignment horizontal="center" vertical="center" wrapText="1"/>
    </xf>
    <xf numFmtId="0" fontId="23" fillId="44" borderId="19" xfId="0" applyFont="1" applyFill="1" applyBorder="1" applyAlignment="1">
      <alignment horizontal="center" vertical="center" wrapText="1"/>
    </xf>
    <xf numFmtId="0" fontId="23" fillId="44" borderId="20" xfId="0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horizontal="right" vertical="center"/>
    </xf>
    <xf numFmtId="177" fontId="2" fillId="0" borderId="13" xfId="0" applyNumberFormat="1" applyFont="1" applyFill="1" applyBorder="1" applyAlignment="1">
      <alignment vertical="center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1 - 20%" xfId="34"/>
    <cellStyle name="アクセント 1 - 40%" xfId="35"/>
    <cellStyle name="アクセント 1 - 60%" xfId="36"/>
    <cellStyle name="アクセント 2" xfId="37"/>
    <cellStyle name="アクセント 2 - 20%" xfId="38"/>
    <cellStyle name="アクセント 2 - 40%" xfId="39"/>
    <cellStyle name="アクセント 2 - 60%" xfId="40"/>
    <cellStyle name="アクセント 3" xfId="41"/>
    <cellStyle name="アクセント 3 - 20%" xfId="42"/>
    <cellStyle name="アクセント 3 - 40%" xfId="43"/>
    <cellStyle name="アクセント 3 - 60%" xfId="44"/>
    <cellStyle name="アクセント 4" xfId="45"/>
    <cellStyle name="アクセント 4 - 20%" xfId="46"/>
    <cellStyle name="アクセント 4 - 40%" xfId="47"/>
    <cellStyle name="アクセント 4 - 60%" xfId="48"/>
    <cellStyle name="アクセント 5" xfId="49"/>
    <cellStyle name="アクセント 5 - 20%" xfId="50"/>
    <cellStyle name="アクセント 5 - 40%" xfId="51"/>
    <cellStyle name="アクセント 5 - 60%" xfId="52"/>
    <cellStyle name="アクセント 6" xfId="53"/>
    <cellStyle name="アクセント 6 - 20%" xfId="54"/>
    <cellStyle name="アクセント 6 - 40%" xfId="55"/>
    <cellStyle name="アクセント 6 - 60%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強調 1" xfId="65"/>
    <cellStyle name="強調 2" xfId="66"/>
    <cellStyle name="強調 3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不良" xfId="83"/>
    <cellStyle name="普通" xfId="84"/>
    <cellStyle name="良" xfId="85"/>
    <cellStyle name="良い" xfId="8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7724775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724775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Cancelled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7724775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Cancelled</a:t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0</xdr:colOff>
      <xdr:row>32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5192375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Cancelled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25460325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Cancelled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25460325" y="1142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5400" tIns="0" rIns="2540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Cancelled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tabSelected="1" view="pageBreakPreview" zoomScale="60" zoomScaleNormal="75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2" sqref="A2:A4"/>
    </sheetView>
  </sheetViews>
  <sheetFormatPr defaultColWidth="9.00390625" defaultRowHeight="13.5"/>
  <cols>
    <col min="1" max="2" width="9.50390625" style="10" customWidth="1"/>
    <col min="3" max="3" width="5.00390625" style="10" customWidth="1"/>
    <col min="4" max="4" width="15.625" style="11" customWidth="1"/>
    <col min="5" max="5" width="15.625" style="10" customWidth="1"/>
    <col min="6" max="6" width="40.125" style="11" bestFit="1" customWidth="1"/>
    <col min="7" max="7" width="6.00390625" style="10" bestFit="1" customWidth="1"/>
    <col min="8" max="32" width="12.25390625" style="10" customWidth="1"/>
    <col min="33" max="33" width="13.625" style="10" customWidth="1"/>
    <col min="34" max="16384" width="9.00390625" style="11" customWidth="1"/>
  </cols>
  <sheetData>
    <row r="1" spans="1:33" s="4" customFormat="1" ht="24" customHeight="1">
      <c r="A1" s="14" t="s">
        <v>41</v>
      </c>
      <c r="B1" s="14"/>
      <c r="C1" s="2"/>
      <c r="D1" s="1"/>
      <c r="E1" s="2"/>
      <c r="F1" s="3"/>
      <c r="G1" s="3"/>
      <c r="H1" s="6"/>
      <c r="I1" s="6"/>
      <c r="J1" s="6"/>
      <c r="K1" s="6"/>
      <c r="L1" s="6"/>
      <c r="M1" s="6"/>
      <c r="N1" s="6"/>
      <c r="O1" s="6"/>
      <c r="P1" s="12"/>
      <c r="Q1" s="12"/>
      <c r="R1" s="12"/>
      <c r="S1" s="6"/>
      <c r="T1" s="6"/>
      <c r="U1" s="6"/>
      <c r="V1" s="6"/>
      <c r="W1" s="6"/>
      <c r="X1" s="6"/>
      <c r="Y1" s="6"/>
      <c r="Z1" s="6"/>
      <c r="AA1" s="12"/>
      <c r="AB1" s="12"/>
      <c r="AC1" s="12"/>
      <c r="AD1" s="12"/>
      <c r="AE1" s="12"/>
      <c r="AF1" s="12"/>
      <c r="AG1" s="13"/>
    </row>
    <row r="2" spans="1:33" s="4" customFormat="1" ht="14.25" customHeight="1">
      <c r="A2" s="39" t="s">
        <v>24</v>
      </c>
      <c r="B2" s="39" t="s">
        <v>25</v>
      </c>
      <c r="C2" s="39" t="s">
        <v>26</v>
      </c>
      <c r="D2" s="31" t="s">
        <v>27</v>
      </c>
      <c r="E2" s="31" t="s">
        <v>28</v>
      </c>
      <c r="F2" s="31" t="s">
        <v>29</v>
      </c>
      <c r="G2" s="31" t="s">
        <v>30</v>
      </c>
      <c r="H2" s="33" t="s">
        <v>31</v>
      </c>
      <c r="I2" s="34"/>
      <c r="J2" s="34"/>
      <c r="K2" s="34"/>
      <c r="L2" s="34"/>
      <c r="M2" s="34"/>
      <c r="N2" s="34"/>
      <c r="O2" s="34"/>
      <c r="P2" s="33" t="s">
        <v>32</v>
      </c>
      <c r="Q2" s="34"/>
      <c r="R2" s="37"/>
      <c r="S2" s="33" t="s">
        <v>33</v>
      </c>
      <c r="T2" s="34"/>
      <c r="U2" s="34"/>
      <c r="V2" s="34"/>
      <c r="W2" s="34"/>
      <c r="X2" s="34"/>
      <c r="Y2" s="34"/>
      <c r="Z2" s="34"/>
      <c r="AA2" s="33" t="s">
        <v>34</v>
      </c>
      <c r="AB2" s="34"/>
      <c r="AC2" s="37"/>
      <c r="AD2" s="33" t="s">
        <v>35</v>
      </c>
      <c r="AE2" s="34"/>
      <c r="AF2" s="37"/>
      <c r="AG2" s="29" t="s">
        <v>36</v>
      </c>
    </row>
    <row r="3" spans="1:33" s="4" customFormat="1" ht="14.25">
      <c r="A3" s="40"/>
      <c r="B3" s="40"/>
      <c r="C3" s="40"/>
      <c r="D3" s="32"/>
      <c r="E3" s="32"/>
      <c r="F3" s="32"/>
      <c r="G3" s="32"/>
      <c r="H3" s="35"/>
      <c r="I3" s="36"/>
      <c r="J3" s="36"/>
      <c r="K3" s="36"/>
      <c r="L3" s="36"/>
      <c r="M3" s="36"/>
      <c r="N3" s="36"/>
      <c r="O3" s="36"/>
      <c r="P3" s="35"/>
      <c r="Q3" s="36"/>
      <c r="R3" s="38"/>
      <c r="S3" s="35"/>
      <c r="T3" s="36"/>
      <c r="U3" s="36"/>
      <c r="V3" s="36"/>
      <c r="W3" s="36"/>
      <c r="X3" s="36"/>
      <c r="Y3" s="36"/>
      <c r="Z3" s="36"/>
      <c r="AA3" s="35"/>
      <c r="AB3" s="36"/>
      <c r="AC3" s="38"/>
      <c r="AD3" s="35"/>
      <c r="AE3" s="36"/>
      <c r="AF3" s="38"/>
      <c r="AG3" s="30"/>
    </row>
    <row r="4" spans="1:33" s="9" customFormat="1" ht="14.25">
      <c r="A4" s="40"/>
      <c r="B4" s="40"/>
      <c r="C4" s="40"/>
      <c r="D4" s="32"/>
      <c r="E4" s="32"/>
      <c r="F4" s="32"/>
      <c r="G4" s="32"/>
      <c r="H4" s="7" t="s">
        <v>37</v>
      </c>
      <c r="I4" s="8" t="s">
        <v>38</v>
      </c>
      <c r="J4" s="7" t="s">
        <v>0</v>
      </c>
      <c r="K4" s="8" t="s">
        <v>1</v>
      </c>
      <c r="L4" s="7" t="s">
        <v>2</v>
      </c>
      <c r="M4" s="8" t="s">
        <v>3</v>
      </c>
      <c r="N4" s="7" t="s">
        <v>77</v>
      </c>
      <c r="O4" s="8" t="s">
        <v>78</v>
      </c>
      <c r="P4" s="5" t="s">
        <v>87</v>
      </c>
      <c r="Q4" s="5" t="s">
        <v>88</v>
      </c>
      <c r="R4" s="8" t="s">
        <v>89</v>
      </c>
      <c r="S4" s="7" t="s">
        <v>39</v>
      </c>
      <c r="T4" s="7" t="s">
        <v>40</v>
      </c>
      <c r="U4" s="7" t="s">
        <v>79</v>
      </c>
      <c r="V4" s="7" t="s">
        <v>80</v>
      </c>
      <c r="W4" s="7" t="s">
        <v>81</v>
      </c>
      <c r="X4" s="7" t="s">
        <v>82</v>
      </c>
      <c r="Y4" s="7" t="s">
        <v>83</v>
      </c>
      <c r="Z4" s="7" t="s">
        <v>84</v>
      </c>
      <c r="AA4" s="5" t="s">
        <v>87</v>
      </c>
      <c r="AB4" s="5" t="s">
        <v>88</v>
      </c>
      <c r="AC4" s="8" t="s">
        <v>89</v>
      </c>
      <c r="AD4" s="5" t="s">
        <v>87</v>
      </c>
      <c r="AE4" s="5" t="s">
        <v>88</v>
      </c>
      <c r="AF4" s="8" t="s">
        <v>89</v>
      </c>
      <c r="AG4" s="30"/>
    </row>
    <row r="5" spans="1:33" s="18" customFormat="1" ht="30.75" customHeight="1">
      <c r="A5" s="19">
        <v>1</v>
      </c>
      <c r="B5" s="19">
        <v>1</v>
      </c>
      <c r="C5" s="21">
        <v>62</v>
      </c>
      <c r="D5" s="26" t="s">
        <v>10</v>
      </c>
      <c r="E5" s="26" t="s">
        <v>11</v>
      </c>
      <c r="F5" s="20" t="s">
        <v>103</v>
      </c>
      <c r="G5" s="21" t="s">
        <v>91</v>
      </c>
      <c r="H5" s="22">
        <v>0.001625</v>
      </c>
      <c r="I5" s="22">
        <v>0.01152662037037037</v>
      </c>
      <c r="J5" s="49">
        <v>0.009325231481481481</v>
      </c>
      <c r="K5" s="49">
        <v>0.005075231481481482</v>
      </c>
      <c r="L5" s="49">
        <v>0.0015775462962962963</v>
      </c>
      <c r="M5" s="49">
        <v>0.01116087962962963</v>
      </c>
      <c r="N5" s="22">
        <v>0.009254629629629628</v>
      </c>
      <c r="O5" s="22">
        <v>0.0051736111111111115</v>
      </c>
      <c r="P5" s="24">
        <f>SUM(H5:O5)</f>
        <v>0.05471875</v>
      </c>
      <c r="Q5" s="17"/>
      <c r="R5" s="24">
        <f>SUM(P5,Q5)</f>
        <v>0.05471875</v>
      </c>
      <c r="S5" s="27">
        <v>0.003174768518518518</v>
      </c>
      <c r="T5" s="27">
        <v>0.012211805555555557</v>
      </c>
      <c r="U5" s="27">
        <v>0.00395949074074074</v>
      </c>
      <c r="V5" s="27">
        <v>0.007422453703703703</v>
      </c>
      <c r="W5" s="27">
        <v>0.0031041666666666665</v>
      </c>
      <c r="X5" s="27">
        <v>0.012221064814814815</v>
      </c>
      <c r="Y5" s="27">
        <v>0.004002314814814815</v>
      </c>
      <c r="Z5" s="22"/>
      <c r="AA5" s="24">
        <f>SUM(S5:Z5)</f>
        <v>0.04609606481481481</v>
      </c>
      <c r="AB5" s="17"/>
      <c r="AC5" s="24">
        <f>SUM(AA5,AB5)</f>
        <v>0.04609606481481481</v>
      </c>
      <c r="AD5" s="24">
        <f>SUM(P5,AA5)</f>
        <v>0.1008148148148148</v>
      </c>
      <c r="AE5" s="17"/>
      <c r="AF5" s="24">
        <f>SUM(AD5,AE5)</f>
        <v>0.1008148148148148</v>
      </c>
      <c r="AG5" s="23">
        <f>AF5-$AF$5</f>
        <v>0</v>
      </c>
    </row>
    <row r="6" spans="1:33" s="18" customFormat="1" ht="30.75" customHeight="1">
      <c r="A6" s="19">
        <v>2</v>
      </c>
      <c r="B6" s="19">
        <v>2</v>
      </c>
      <c r="C6" s="21">
        <v>63</v>
      </c>
      <c r="D6" s="26" t="s">
        <v>42</v>
      </c>
      <c r="E6" s="26" t="s">
        <v>43</v>
      </c>
      <c r="F6" s="20" t="s">
        <v>104</v>
      </c>
      <c r="G6" s="21" t="s">
        <v>23</v>
      </c>
      <c r="H6" s="22">
        <v>0.0016261574074074075</v>
      </c>
      <c r="I6" s="22">
        <v>0.011518518518518518</v>
      </c>
      <c r="J6" s="49">
        <v>0.009293981481481481</v>
      </c>
      <c r="K6" s="49">
        <v>0.005075231481481482</v>
      </c>
      <c r="L6" s="49">
        <v>0.0015949074074074075</v>
      </c>
      <c r="M6" s="49">
        <v>0.011436342592592593</v>
      </c>
      <c r="N6" s="22">
        <v>0.00929050925925926</v>
      </c>
      <c r="O6" s="22">
        <v>0.005076388888888888</v>
      </c>
      <c r="P6" s="24">
        <f>SUM(H6:O6)</f>
        <v>0.05491203703703704</v>
      </c>
      <c r="Q6" s="17"/>
      <c r="R6" s="24">
        <f>SUM(P6,Q6)</f>
        <v>0.05491203703703704</v>
      </c>
      <c r="S6" s="27">
        <v>0.003172453703703704</v>
      </c>
      <c r="T6" s="27">
        <v>0.012105324074074074</v>
      </c>
      <c r="U6" s="27">
        <v>0.004006944444444444</v>
      </c>
      <c r="V6" s="27">
        <v>0.007451388888888889</v>
      </c>
      <c r="W6" s="27">
        <v>0.003181712962962963</v>
      </c>
      <c r="X6" s="27">
        <v>0.012310185185185186</v>
      </c>
      <c r="Y6" s="27">
        <v>0.004157407407407407</v>
      </c>
      <c r="Z6" s="28"/>
      <c r="AA6" s="24">
        <f>SUM(S6:Z6)</f>
        <v>0.046385416666666665</v>
      </c>
      <c r="AB6" s="17"/>
      <c r="AC6" s="24">
        <f>SUM(AA6,AB6)</f>
        <v>0.046385416666666665</v>
      </c>
      <c r="AD6" s="24">
        <f>SUM(P6,AA6)</f>
        <v>0.1012974537037037</v>
      </c>
      <c r="AE6" s="17"/>
      <c r="AF6" s="24">
        <f>SUM(AD6,AE6)</f>
        <v>0.1012974537037037</v>
      </c>
      <c r="AG6" s="23">
        <f>AF6-$AF$5</f>
        <v>0.0004826388888889005</v>
      </c>
    </row>
    <row r="7" spans="1:33" s="18" customFormat="1" ht="30.75" customHeight="1">
      <c r="A7" s="19">
        <v>3</v>
      </c>
      <c r="B7" s="19">
        <v>3</v>
      </c>
      <c r="C7" s="21">
        <v>65</v>
      </c>
      <c r="D7" s="26" t="s">
        <v>6</v>
      </c>
      <c r="E7" s="26" t="s">
        <v>7</v>
      </c>
      <c r="F7" s="20" t="s">
        <v>104</v>
      </c>
      <c r="G7" s="21" t="s">
        <v>23</v>
      </c>
      <c r="H7" s="22">
        <v>0.0015648148148148149</v>
      </c>
      <c r="I7" s="22">
        <v>0.011354166666666667</v>
      </c>
      <c r="J7" s="49">
        <v>0.009133101851851852</v>
      </c>
      <c r="K7" s="49">
        <v>0.0049641203703703705</v>
      </c>
      <c r="L7" s="49">
        <v>0.0015810185185185187</v>
      </c>
      <c r="M7" s="49">
        <v>0.013373842592592592</v>
      </c>
      <c r="N7" s="22">
        <v>0.009215277777777777</v>
      </c>
      <c r="O7" s="22">
        <v>0.004981481481481482</v>
      </c>
      <c r="P7" s="24">
        <f>SUM(H7:O7)</f>
        <v>0.05616782407407408</v>
      </c>
      <c r="Q7" s="17"/>
      <c r="R7" s="24">
        <f>SUM(P7,Q7)</f>
        <v>0.05616782407407408</v>
      </c>
      <c r="S7" s="47">
        <v>0.0030682870370370365</v>
      </c>
      <c r="T7" s="27">
        <v>0.012221064814814815</v>
      </c>
      <c r="U7" s="27">
        <v>0.003953703703703703</v>
      </c>
      <c r="V7" s="27">
        <v>0.007377314814814815</v>
      </c>
      <c r="W7" s="27">
        <v>0.0031134259259259257</v>
      </c>
      <c r="X7" s="27">
        <v>0.012273148148148146</v>
      </c>
      <c r="Y7" s="27">
        <v>0.003958333333333334</v>
      </c>
      <c r="Z7" s="22"/>
      <c r="AA7" s="24">
        <f>SUM(S7:Z7)</f>
        <v>0.04596527777777778</v>
      </c>
      <c r="AB7" s="17"/>
      <c r="AC7" s="24">
        <f>SUM(AA7,AB7)</f>
        <v>0.04596527777777778</v>
      </c>
      <c r="AD7" s="24">
        <f>SUM(P7,AA7)</f>
        <v>0.10213310185185186</v>
      </c>
      <c r="AE7" s="17"/>
      <c r="AF7" s="24">
        <f>SUM(AD7,AE7)</f>
        <v>0.10213310185185186</v>
      </c>
      <c r="AG7" s="23">
        <f>AF7-$AF$5</f>
        <v>0.0013182870370370553</v>
      </c>
    </row>
    <row r="8" spans="1:33" s="18" customFormat="1" ht="30.75" customHeight="1">
      <c r="A8" s="19">
        <v>4</v>
      </c>
      <c r="B8" s="19">
        <v>4</v>
      </c>
      <c r="C8" s="21">
        <v>69</v>
      </c>
      <c r="D8" s="25" t="s">
        <v>45</v>
      </c>
      <c r="E8" s="25" t="s">
        <v>46</v>
      </c>
      <c r="F8" s="20" t="s">
        <v>103</v>
      </c>
      <c r="G8" s="21" t="s">
        <v>23</v>
      </c>
      <c r="H8" s="22">
        <v>0.0016724537037037036</v>
      </c>
      <c r="I8" s="22">
        <v>0.011853009259259258</v>
      </c>
      <c r="J8" s="49">
        <v>0.009399305555555555</v>
      </c>
      <c r="K8" s="49">
        <v>0.005134259259259259</v>
      </c>
      <c r="L8" s="49">
        <v>0.0016064814814814815</v>
      </c>
      <c r="M8" s="49">
        <v>0.011494212962962963</v>
      </c>
      <c r="N8" s="22">
        <v>0.009270833333333334</v>
      </c>
      <c r="O8" s="22">
        <v>0.005126157407407407</v>
      </c>
      <c r="P8" s="24">
        <f>SUM(H8:O8)</f>
        <v>0.05555671296296296</v>
      </c>
      <c r="Q8" s="17"/>
      <c r="R8" s="24">
        <f>SUM(P8,Q8)</f>
        <v>0.05555671296296296</v>
      </c>
      <c r="S8" s="27">
        <v>0.003222222222222222</v>
      </c>
      <c r="T8" s="27">
        <v>0.012431712962962964</v>
      </c>
      <c r="U8" s="27">
        <v>0.004046296296296296</v>
      </c>
      <c r="V8" s="27">
        <v>0.0076157407407407415</v>
      </c>
      <c r="W8" s="27">
        <v>0.003114583333333334</v>
      </c>
      <c r="X8" s="27">
        <v>0.012260416666666668</v>
      </c>
      <c r="Y8" s="27">
        <v>0.003951388888888889</v>
      </c>
      <c r="Z8" s="28"/>
      <c r="AA8" s="24">
        <f>SUM(S8:Z8)</f>
        <v>0.046642361111111114</v>
      </c>
      <c r="AB8" s="17"/>
      <c r="AC8" s="24">
        <f>SUM(AA8,AB8)</f>
        <v>0.046642361111111114</v>
      </c>
      <c r="AD8" s="24">
        <f>SUM(P8,AA8)</f>
        <v>0.10219907407407408</v>
      </c>
      <c r="AE8" s="17"/>
      <c r="AF8" s="24">
        <f>SUM(AD8,AE8)</f>
        <v>0.10219907407407408</v>
      </c>
      <c r="AG8" s="23">
        <f>AF8-$AF$5</f>
        <v>0.0013842592592592795</v>
      </c>
    </row>
    <row r="9" spans="1:33" s="18" customFormat="1" ht="30.75" customHeight="1">
      <c r="A9" s="19">
        <v>5</v>
      </c>
      <c r="B9" s="19">
        <v>5</v>
      </c>
      <c r="C9" s="21">
        <v>61</v>
      </c>
      <c r="D9" s="26" t="s">
        <v>4</v>
      </c>
      <c r="E9" s="26" t="s">
        <v>5</v>
      </c>
      <c r="F9" s="20" t="s">
        <v>104</v>
      </c>
      <c r="G9" s="21" t="s">
        <v>90</v>
      </c>
      <c r="H9" s="22">
        <v>0.0016261574074074075</v>
      </c>
      <c r="I9" s="22">
        <v>0.011604166666666667</v>
      </c>
      <c r="J9" s="48">
        <v>0.009299768518518518</v>
      </c>
      <c r="K9" s="49">
        <v>0.005043981481481482</v>
      </c>
      <c r="L9" s="49">
        <v>0.0016087962962962963</v>
      </c>
      <c r="M9" s="49">
        <v>0.01132060185185185</v>
      </c>
      <c r="N9" s="22">
        <v>0.010560185185185186</v>
      </c>
      <c r="O9" s="22">
        <v>0.005480324074074074</v>
      </c>
      <c r="P9" s="24">
        <f>SUM(H9:O9)</f>
        <v>0.05654398148148149</v>
      </c>
      <c r="Q9" s="17"/>
      <c r="R9" s="24">
        <f>SUM(P9,Q9)</f>
        <v>0.05654398148148149</v>
      </c>
      <c r="S9" s="27">
        <v>0.003128472222222222</v>
      </c>
      <c r="T9" s="27">
        <v>0.012129629629629629</v>
      </c>
      <c r="U9" s="27">
        <v>0.003945601851851852</v>
      </c>
      <c r="V9" s="27">
        <v>0.007342592592592592</v>
      </c>
      <c r="W9" s="27">
        <v>0.003085648148148148</v>
      </c>
      <c r="X9" s="27">
        <v>0.012128472222222221</v>
      </c>
      <c r="Y9" s="27">
        <v>0.003935185185185186</v>
      </c>
      <c r="Z9" s="22"/>
      <c r="AA9" s="24">
        <f>SUM(S9:Z9)</f>
        <v>0.04569560185185185</v>
      </c>
      <c r="AB9" s="17"/>
      <c r="AC9" s="24">
        <f>SUM(AA9,AB9)</f>
        <v>0.04569560185185185</v>
      </c>
      <c r="AD9" s="24">
        <f>SUM(P9,AA9)</f>
        <v>0.10223958333333333</v>
      </c>
      <c r="AE9" s="17"/>
      <c r="AF9" s="24">
        <f>SUM(AD9,AE9)</f>
        <v>0.10223958333333333</v>
      </c>
      <c r="AG9" s="23">
        <f>AF9-$AF$5</f>
        <v>0.0014247685185185266</v>
      </c>
    </row>
    <row r="10" spans="1:33" s="18" customFormat="1" ht="30.75" customHeight="1">
      <c r="A10" s="19">
        <v>6</v>
      </c>
      <c r="B10" s="19">
        <v>6</v>
      </c>
      <c r="C10" s="21">
        <v>71</v>
      </c>
      <c r="D10" s="25" t="s">
        <v>49</v>
      </c>
      <c r="E10" s="25" t="s">
        <v>50</v>
      </c>
      <c r="F10" s="20" t="s">
        <v>104</v>
      </c>
      <c r="G10" s="21" t="s">
        <v>23</v>
      </c>
      <c r="H10" s="22">
        <v>0.0016550925925925926</v>
      </c>
      <c r="I10" s="22">
        <v>0.011620370370370371</v>
      </c>
      <c r="J10" s="49">
        <v>0.009402777777777777</v>
      </c>
      <c r="K10" s="49">
        <v>0.005086805555555555</v>
      </c>
      <c r="L10" s="49">
        <v>0.0016145833333333333</v>
      </c>
      <c r="M10" s="49">
        <v>0.011628472222222222</v>
      </c>
      <c r="N10" s="22">
        <v>0.009395833333333332</v>
      </c>
      <c r="O10" s="22">
        <v>0.005202546296296296</v>
      </c>
      <c r="P10" s="24">
        <f>SUM(H10:O10)</f>
        <v>0.05560648148148148</v>
      </c>
      <c r="Q10" s="17"/>
      <c r="R10" s="24">
        <f>SUM(P10,Q10)</f>
        <v>0.05560648148148148</v>
      </c>
      <c r="S10" s="27">
        <v>0.00318287037037037</v>
      </c>
      <c r="T10" s="27">
        <v>0.012336805555555557</v>
      </c>
      <c r="U10" s="27">
        <v>0.0040497685185185185</v>
      </c>
      <c r="V10" s="27">
        <v>0.007586805555555556</v>
      </c>
      <c r="W10" s="27">
        <v>0.003149305555555556</v>
      </c>
      <c r="X10" s="27">
        <v>0.012449074074074072</v>
      </c>
      <c r="Y10" s="27">
        <v>0.004145833333333333</v>
      </c>
      <c r="Z10" s="28"/>
      <c r="AA10" s="24">
        <f>SUM(S10:Z10)</f>
        <v>0.04690046296296296</v>
      </c>
      <c r="AB10" s="17"/>
      <c r="AC10" s="24">
        <f>SUM(AA10,AB10)</f>
        <v>0.04690046296296296</v>
      </c>
      <c r="AD10" s="24">
        <f>SUM(P10,AA10)</f>
        <v>0.10250694444444444</v>
      </c>
      <c r="AE10" s="17"/>
      <c r="AF10" s="24">
        <f>SUM(AD10,AE10)</f>
        <v>0.10250694444444444</v>
      </c>
      <c r="AG10" s="23">
        <f>AF10-$AF$5</f>
        <v>0.0016921296296296406</v>
      </c>
    </row>
    <row r="11" spans="1:33" s="18" customFormat="1" ht="29.25" customHeight="1">
      <c r="A11" s="19">
        <v>7</v>
      </c>
      <c r="B11" s="19">
        <v>7</v>
      </c>
      <c r="C11" s="21">
        <v>72</v>
      </c>
      <c r="D11" s="26" t="s">
        <v>16</v>
      </c>
      <c r="E11" s="26" t="s">
        <v>17</v>
      </c>
      <c r="F11" s="20" t="s">
        <v>104</v>
      </c>
      <c r="G11" s="21" t="s">
        <v>23</v>
      </c>
      <c r="H11" s="22">
        <v>0.0016608796296296296</v>
      </c>
      <c r="I11" s="22">
        <v>0.011907407407407408</v>
      </c>
      <c r="J11" s="49">
        <v>0.009483796296296296</v>
      </c>
      <c r="K11" s="49">
        <v>0.005216435185185185</v>
      </c>
      <c r="L11" s="49">
        <v>0.001625</v>
      </c>
      <c r="M11" s="49">
        <v>0.011730324074074074</v>
      </c>
      <c r="N11" s="22">
        <v>0.009662037037037037</v>
      </c>
      <c r="O11" s="22">
        <v>0.00530324074074074</v>
      </c>
      <c r="P11" s="24">
        <f>SUM(H11:O11)</f>
        <v>0.05658912037037037</v>
      </c>
      <c r="Q11" s="17"/>
      <c r="R11" s="24">
        <f>SUM(P11,Q11)</f>
        <v>0.05658912037037037</v>
      </c>
      <c r="S11" s="27">
        <v>0.0032453703703703707</v>
      </c>
      <c r="T11" s="27">
        <v>0.01277662037037037</v>
      </c>
      <c r="U11" s="27">
        <v>0.00415625</v>
      </c>
      <c r="V11" s="27">
        <v>0.007756944444444445</v>
      </c>
      <c r="W11" s="27">
        <v>0.0032465277777777774</v>
      </c>
      <c r="X11" s="27">
        <v>0.012623842592592594</v>
      </c>
      <c r="Y11" s="27">
        <v>0.00419212962962963</v>
      </c>
      <c r="Z11" s="28"/>
      <c r="AA11" s="24">
        <f>SUM(S11:Z11)</f>
        <v>0.047997685185185185</v>
      </c>
      <c r="AB11" s="17"/>
      <c r="AC11" s="24">
        <f>SUM(AA11,AB11)</f>
        <v>0.047997685185185185</v>
      </c>
      <c r="AD11" s="24">
        <f>SUM(P11,AA11)</f>
        <v>0.10458680555555555</v>
      </c>
      <c r="AE11" s="17"/>
      <c r="AF11" s="24">
        <f>SUM(AD11,AE11)</f>
        <v>0.10458680555555555</v>
      </c>
      <c r="AG11" s="23">
        <f>AF11-$AF$5</f>
        <v>0.0037719907407407494</v>
      </c>
    </row>
    <row r="12" spans="1:33" s="18" customFormat="1" ht="30.75" customHeight="1">
      <c r="A12" s="19">
        <v>8</v>
      </c>
      <c r="B12" s="19">
        <v>8</v>
      </c>
      <c r="C12" s="21">
        <v>70</v>
      </c>
      <c r="D12" s="25" t="s">
        <v>47</v>
      </c>
      <c r="E12" s="25" t="s">
        <v>48</v>
      </c>
      <c r="F12" s="20" t="s">
        <v>103</v>
      </c>
      <c r="G12" s="21" t="s">
        <v>23</v>
      </c>
      <c r="H12" s="22">
        <v>0.0016597222222222224</v>
      </c>
      <c r="I12" s="22">
        <v>0.011856481481481482</v>
      </c>
      <c r="J12" s="49">
        <v>0.009707175925925926</v>
      </c>
      <c r="K12" s="49">
        <v>0.005152777777777778</v>
      </c>
      <c r="L12" s="49">
        <v>0.0016423611111111111</v>
      </c>
      <c r="M12" s="49">
        <v>0.011789351851851851</v>
      </c>
      <c r="N12" s="48">
        <v>0.009637731481481481</v>
      </c>
      <c r="O12" s="22">
        <v>0.005332175925925927</v>
      </c>
      <c r="P12" s="24">
        <f>SUM(H12:O12)</f>
        <v>0.05677777777777778</v>
      </c>
      <c r="Q12" s="17"/>
      <c r="R12" s="24">
        <f>SUM(P12,Q12)</f>
        <v>0.05677777777777778</v>
      </c>
      <c r="S12" s="27">
        <v>0.003232638888888889</v>
      </c>
      <c r="T12" s="27">
        <v>0.012716435185185185</v>
      </c>
      <c r="U12" s="27">
        <v>0.004221064814814815</v>
      </c>
      <c r="V12" s="27">
        <v>0.007877314814814814</v>
      </c>
      <c r="W12" s="27">
        <v>0.003358796296296297</v>
      </c>
      <c r="X12" s="27">
        <v>0.013241898148148147</v>
      </c>
      <c r="Y12" s="27">
        <v>0.00430324074074074</v>
      </c>
      <c r="Z12" s="28"/>
      <c r="AA12" s="24">
        <f>SUM(S12:Z12)</f>
        <v>0.04895138888888889</v>
      </c>
      <c r="AB12" s="17"/>
      <c r="AC12" s="24">
        <f>SUM(AA12,AB12)</f>
        <v>0.04895138888888889</v>
      </c>
      <c r="AD12" s="24">
        <f>SUM(P12,AA12)</f>
        <v>0.10572916666666668</v>
      </c>
      <c r="AE12" s="17"/>
      <c r="AF12" s="24">
        <f>SUM(AD12,AE12)</f>
        <v>0.10572916666666668</v>
      </c>
      <c r="AG12" s="23">
        <f>AF12-$AF$5</f>
        <v>0.004914351851851878</v>
      </c>
    </row>
    <row r="13" spans="1:33" s="18" customFormat="1" ht="30.75" customHeight="1">
      <c r="A13" s="19">
        <v>9</v>
      </c>
      <c r="B13" s="19">
        <v>9</v>
      </c>
      <c r="C13" s="21">
        <v>73</v>
      </c>
      <c r="D13" s="26" t="s">
        <v>51</v>
      </c>
      <c r="E13" s="26" t="s">
        <v>52</v>
      </c>
      <c r="F13" s="20" t="s">
        <v>103</v>
      </c>
      <c r="G13" s="21" t="s">
        <v>23</v>
      </c>
      <c r="H13" s="22">
        <v>0.0016921296296296296</v>
      </c>
      <c r="I13" s="22">
        <v>0.01199884259259259</v>
      </c>
      <c r="J13" s="22">
        <v>0.01172337962962963</v>
      </c>
      <c r="K13" s="22">
        <v>0.005122685185185186</v>
      </c>
      <c r="L13" s="22">
        <v>0.0016678240740740742</v>
      </c>
      <c r="M13" s="22">
        <v>0.011686342592592594</v>
      </c>
      <c r="N13" s="22">
        <v>0.009418981481481481</v>
      </c>
      <c r="O13" s="22">
        <v>0.005113425925925926</v>
      </c>
      <c r="P13" s="24">
        <f>SUM(H13:O13)</f>
        <v>0.05842361111111111</v>
      </c>
      <c r="Q13" s="17"/>
      <c r="R13" s="24">
        <f>SUM(P13,Q13)</f>
        <v>0.05842361111111111</v>
      </c>
      <c r="S13" s="27">
        <v>0.003265046296296296</v>
      </c>
      <c r="T13" s="27">
        <v>0.012934027777777779</v>
      </c>
      <c r="U13" s="27">
        <v>0.004151620370370371</v>
      </c>
      <c r="V13" s="27">
        <v>0.00936574074074074</v>
      </c>
      <c r="W13" s="27">
        <v>0.003326388888888889</v>
      </c>
      <c r="X13" s="27">
        <v>0.012834490740740738</v>
      </c>
      <c r="Y13" s="27">
        <v>0.004208333333333333</v>
      </c>
      <c r="Z13" s="28"/>
      <c r="AA13" s="24">
        <f>SUM(S13:Z13)</f>
        <v>0.05008564814814815</v>
      </c>
      <c r="AB13" s="17">
        <v>0.00011574074074074073</v>
      </c>
      <c r="AC13" s="24">
        <f>SUM(AA13,AB13)</f>
        <v>0.05020138888888889</v>
      </c>
      <c r="AD13" s="24">
        <f>SUM(P13,AA13)</f>
        <v>0.10850925925925925</v>
      </c>
      <c r="AE13" s="17">
        <v>0.00011574074074074073</v>
      </c>
      <c r="AF13" s="24">
        <f>SUM(AD13,AE13)</f>
        <v>0.10862499999999999</v>
      </c>
      <c r="AG13" s="23">
        <f>AF13-$AF$5</f>
        <v>0.007810185185185184</v>
      </c>
    </row>
    <row r="14" spans="1:33" s="18" customFormat="1" ht="29.25" customHeight="1">
      <c r="A14" s="19">
        <v>10</v>
      </c>
      <c r="B14" s="19">
        <v>10</v>
      </c>
      <c r="C14" s="21">
        <v>77</v>
      </c>
      <c r="D14" s="26" t="s">
        <v>55</v>
      </c>
      <c r="E14" s="26" t="s">
        <v>56</v>
      </c>
      <c r="F14" s="20" t="s">
        <v>103</v>
      </c>
      <c r="G14" s="21" t="s">
        <v>23</v>
      </c>
      <c r="H14" s="22">
        <v>0.0017326388888888888</v>
      </c>
      <c r="I14" s="22">
        <v>0.012127314814814815</v>
      </c>
      <c r="J14" s="22">
        <v>0.00978125</v>
      </c>
      <c r="K14" s="22">
        <v>0.005449074074074074</v>
      </c>
      <c r="L14" s="22">
        <v>0.0016921296296296296</v>
      </c>
      <c r="M14" s="22">
        <v>0.012100694444444443</v>
      </c>
      <c r="N14" s="22">
        <v>0.00990972222222222</v>
      </c>
      <c r="O14" s="22">
        <v>0.005565972222222222</v>
      </c>
      <c r="P14" s="24">
        <f>SUM(H14:O14)</f>
        <v>0.0583587962962963</v>
      </c>
      <c r="Q14" s="17"/>
      <c r="R14" s="24">
        <f>SUM(P14,Q14)</f>
        <v>0.0583587962962963</v>
      </c>
      <c r="S14" s="27">
        <v>0.00344212962962963</v>
      </c>
      <c r="T14" s="27">
        <v>0.013432870370370371</v>
      </c>
      <c r="U14" s="27">
        <v>0.004502314814814815</v>
      </c>
      <c r="V14" s="27">
        <v>0.00803125</v>
      </c>
      <c r="W14" s="27">
        <v>0.003420138888888889</v>
      </c>
      <c r="X14" s="27">
        <v>0.013179398148148147</v>
      </c>
      <c r="Y14" s="27">
        <v>0.004346064814814816</v>
      </c>
      <c r="Z14" s="28"/>
      <c r="AA14" s="24">
        <f>SUM(S14:Z14)</f>
        <v>0.050354166666666665</v>
      </c>
      <c r="AB14" s="17"/>
      <c r="AC14" s="24">
        <f>SUM(AA14,AB14)</f>
        <v>0.050354166666666665</v>
      </c>
      <c r="AD14" s="24">
        <f>SUM(P14,AA14)</f>
        <v>0.10871296296296296</v>
      </c>
      <c r="AE14" s="17"/>
      <c r="AF14" s="24">
        <f>SUM(AD14,AE14)</f>
        <v>0.10871296296296296</v>
      </c>
      <c r="AG14" s="23">
        <f>AF14-$AF$5</f>
        <v>0.007898148148148154</v>
      </c>
    </row>
    <row r="15" spans="1:33" s="18" customFormat="1" ht="30.75" customHeight="1">
      <c r="A15" s="19">
        <v>11</v>
      </c>
      <c r="B15" s="19">
        <v>11</v>
      </c>
      <c r="C15" s="21">
        <v>81</v>
      </c>
      <c r="D15" s="26" t="s">
        <v>63</v>
      </c>
      <c r="E15" s="26" t="s">
        <v>64</v>
      </c>
      <c r="F15" s="20" t="s">
        <v>103</v>
      </c>
      <c r="G15" s="21" t="s">
        <v>23</v>
      </c>
      <c r="H15" s="22">
        <v>0.0017476851851851852</v>
      </c>
      <c r="I15" s="22">
        <v>0.012393518518518519</v>
      </c>
      <c r="J15" s="22">
        <v>0.009969907407407408</v>
      </c>
      <c r="K15" s="22">
        <v>0.005232638888888888</v>
      </c>
      <c r="L15" s="22">
        <v>0.0017118055555555556</v>
      </c>
      <c r="M15" s="22">
        <v>0.012349537037037039</v>
      </c>
      <c r="N15" s="22">
        <v>0.010126157407407408</v>
      </c>
      <c r="O15" s="22">
        <v>0.005489583333333333</v>
      </c>
      <c r="P15" s="24">
        <f>SUM(H15:O15)</f>
        <v>0.059020833333333335</v>
      </c>
      <c r="Q15" s="17"/>
      <c r="R15" s="24">
        <f>SUM(P15,Q15)</f>
        <v>0.059020833333333335</v>
      </c>
      <c r="S15" s="27">
        <v>0.0034606481481481485</v>
      </c>
      <c r="T15" s="27">
        <v>0.013069444444444444</v>
      </c>
      <c r="U15" s="27">
        <v>0.00425</v>
      </c>
      <c r="V15" s="27">
        <v>0.00803587962962963</v>
      </c>
      <c r="W15" s="27">
        <v>0.0034340277777777776</v>
      </c>
      <c r="X15" s="27">
        <v>0.013327546296296296</v>
      </c>
      <c r="Y15" s="27">
        <v>0.004354166666666667</v>
      </c>
      <c r="Z15" s="28"/>
      <c r="AA15" s="24">
        <f>SUM(S15:Z15)</f>
        <v>0.04993171296296296</v>
      </c>
      <c r="AB15" s="17"/>
      <c r="AC15" s="24">
        <f>SUM(AA15,AB15)</f>
        <v>0.04993171296296296</v>
      </c>
      <c r="AD15" s="24">
        <f>SUM(P15,AA15)</f>
        <v>0.1089525462962963</v>
      </c>
      <c r="AE15" s="17"/>
      <c r="AF15" s="24">
        <f>SUM(AD15,AE15)</f>
        <v>0.1089525462962963</v>
      </c>
      <c r="AG15" s="23">
        <f>AF15-$AF$5</f>
        <v>0.008137731481481503</v>
      </c>
    </row>
    <row r="16" spans="1:33" s="18" customFormat="1" ht="29.25" customHeight="1">
      <c r="A16" s="19">
        <v>12</v>
      </c>
      <c r="B16" s="19">
        <v>1</v>
      </c>
      <c r="C16" s="21">
        <v>84</v>
      </c>
      <c r="D16" s="26" t="s">
        <v>69</v>
      </c>
      <c r="E16" s="26" t="s">
        <v>70</v>
      </c>
      <c r="F16" s="20" t="s">
        <v>105</v>
      </c>
      <c r="G16" s="21" t="s">
        <v>76</v>
      </c>
      <c r="H16" s="22">
        <v>0.00171875</v>
      </c>
      <c r="I16" s="22">
        <v>0.012451388888888889</v>
      </c>
      <c r="J16" s="22">
        <v>0.010296296296296296</v>
      </c>
      <c r="K16" s="22">
        <v>0.005484953703703704</v>
      </c>
      <c r="L16" s="22">
        <v>0.0017175925925925926</v>
      </c>
      <c r="M16" s="22">
        <v>0.012208333333333333</v>
      </c>
      <c r="N16" s="22">
        <v>0.009949074074074074</v>
      </c>
      <c r="O16" s="22">
        <v>0.005480324074074074</v>
      </c>
      <c r="P16" s="24">
        <f>SUM(H16:O16)</f>
        <v>0.059306712962962964</v>
      </c>
      <c r="Q16" s="17"/>
      <c r="R16" s="24">
        <f>SUM(P16,Q16)</f>
        <v>0.059306712962962964</v>
      </c>
      <c r="S16" s="27">
        <v>0.0034189814814814816</v>
      </c>
      <c r="T16" s="27">
        <v>0.013372685185185187</v>
      </c>
      <c r="U16" s="27">
        <v>0.004363425925925926</v>
      </c>
      <c r="V16" s="27">
        <v>0.008101851851851851</v>
      </c>
      <c r="W16" s="51">
        <v>0.0035358796296296297</v>
      </c>
      <c r="X16" s="27">
        <v>0.013890046296296296</v>
      </c>
      <c r="Y16" s="27">
        <v>0.004597222222222222</v>
      </c>
      <c r="Z16" s="28"/>
      <c r="AA16" s="24">
        <f>SUM(S16:Z16)</f>
        <v>0.0512800925925926</v>
      </c>
      <c r="AB16" s="17"/>
      <c r="AC16" s="24">
        <f>SUM(AA16,AB16)</f>
        <v>0.0512800925925926</v>
      </c>
      <c r="AD16" s="24">
        <f>SUM(P16,AA16)</f>
        <v>0.11058680555555556</v>
      </c>
      <c r="AE16" s="17"/>
      <c r="AF16" s="24">
        <f>SUM(AD16,AE16)</f>
        <v>0.11058680555555556</v>
      </c>
      <c r="AG16" s="23">
        <f>AF16-$AF$5</f>
        <v>0.009771990740740755</v>
      </c>
    </row>
    <row r="17" spans="1:33" s="18" customFormat="1" ht="29.25" customHeight="1">
      <c r="A17" s="19">
        <v>13</v>
      </c>
      <c r="B17" s="19">
        <v>12</v>
      </c>
      <c r="C17" s="21">
        <v>80</v>
      </c>
      <c r="D17" s="26" t="s">
        <v>61</v>
      </c>
      <c r="E17" s="26" t="s">
        <v>62</v>
      </c>
      <c r="F17" s="20" t="s">
        <v>103</v>
      </c>
      <c r="G17" s="21" t="s">
        <v>23</v>
      </c>
      <c r="H17" s="22">
        <v>0.001765046296296296</v>
      </c>
      <c r="I17" s="22">
        <v>0.012748842592592595</v>
      </c>
      <c r="J17" s="22">
        <v>0.010333333333333335</v>
      </c>
      <c r="K17" s="22">
        <v>0.005547453703703704</v>
      </c>
      <c r="L17" s="22">
        <v>0.0017488425925925926</v>
      </c>
      <c r="M17" s="22">
        <v>0.01275</v>
      </c>
      <c r="N17" s="22">
        <v>0.010313657407407407</v>
      </c>
      <c r="O17" s="22">
        <v>0.005690972222222222</v>
      </c>
      <c r="P17" s="24">
        <f>SUM(H17:O17)</f>
        <v>0.06089814814814815</v>
      </c>
      <c r="Q17" s="17"/>
      <c r="R17" s="24">
        <f>SUM(P17,Q17)</f>
        <v>0.06089814814814815</v>
      </c>
      <c r="S17" s="27">
        <v>0.0037685185185185187</v>
      </c>
      <c r="T17" s="27">
        <v>0.013645833333333331</v>
      </c>
      <c r="U17" s="27">
        <v>0.004465277777777777</v>
      </c>
      <c r="V17" s="27">
        <v>0.008319444444444445</v>
      </c>
      <c r="W17" s="27">
        <v>0.003701388888888889</v>
      </c>
      <c r="X17" s="27">
        <v>0.013961805555555555</v>
      </c>
      <c r="Y17" s="27">
        <v>0.004678240740740741</v>
      </c>
      <c r="Z17" s="28"/>
      <c r="AA17" s="24">
        <f>SUM(S17:Z17)</f>
        <v>0.05254050925925925</v>
      </c>
      <c r="AB17" s="17"/>
      <c r="AC17" s="24">
        <f>SUM(AA17,AB17)</f>
        <v>0.05254050925925925</v>
      </c>
      <c r="AD17" s="24">
        <f>SUM(P17,AA17)</f>
        <v>0.11343865740740741</v>
      </c>
      <c r="AE17" s="17"/>
      <c r="AF17" s="24">
        <f>SUM(AD17,AE17)</f>
        <v>0.11343865740740741</v>
      </c>
      <c r="AG17" s="23">
        <f>AF17-$AF$5</f>
        <v>0.01262384259259261</v>
      </c>
    </row>
    <row r="18" spans="1:33" s="18" customFormat="1" ht="29.25" customHeight="1">
      <c r="A18" s="19">
        <v>14</v>
      </c>
      <c r="B18" s="19">
        <v>2</v>
      </c>
      <c r="C18" s="21">
        <v>86</v>
      </c>
      <c r="D18" s="26" t="s">
        <v>22</v>
      </c>
      <c r="E18" s="26" t="s">
        <v>71</v>
      </c>
      <c r="F18" s="20" t="s">
        <v>105</v>
      </c>
      <c r="G18" s="21" t="s">
        <v>76</v>
      </c>
      <c r="H18" s="22">
        <v>0.0018229166666666665</v>
      </c>
      <c r="I18" s="22">
        <v>0.012778935185185185</v>
      </c>
      <c r="J18" s="22">
        <v>0.01057175925925926</v>
      </c>
      <c r="K18" s="22">
        <v>0.005656249999999999</v>
      </c>
      <c r="L18" s="22">
        <v>0.0017453703703703702</v>
      </c>
      <c r="M18" s="22">
        <v>0.01281712962962963</v>
      </c>
      <c r="N18" s="22">
        <v>0.01049074074074074</v>
      </c>
      <c r="O18" s="22">
        <v>0.005782407407407407</v>
      </c>
      <c r="P18" s="24">
        <f>SUM(H18:O18)</f>
        <v>0.06166550925925926</v>
      </c>
      <c r="Q18" s="17"/>
      <c r="R18" s="24">
        <f>SUM(P18,Q18)</f>
        <v>0.06166550925925926</v>
      </c>
      <c r="S18" s="27">
        <v>0.0035324074074074077</v>
      </c>
      <c r="T18" s="27">
        <v>0.013796296296296298</v>
      </c>
      <c r="U18" s="27">
        <v>0.004488425925925926</v>
      </c>
      <c r="V18" s="27">
        <v>0.008096064814814815</v>
      </c>
      <c r="W18" s="27">
        <v>0.0035590277777777777</v>
      </c>
      <c r="X18" s="27">
        <v>0.014075231481481482</v>
      </c>
      <c r="Y18" s="27">
        <v>0.0048252314814814816</v>
      </c>
      <c r="Z18" s="28"/>
      <c r="AA18" s="24">
        <f>SUM(S18:Z18)</f>
        <v>0.05237268518518519</v>
      </c>
      <c r="AB18" s="17"/>
      <c r="AC18" s="24">
        <f>SUM(AA18,AB18)</f>
        <v>0.05237268518518519</v>
      </c>
      <c r="AD18" s="24">
        <f>SUM(P18,AA18)</f>
        <v>0.11403819444444445</v>
      </c>
      <c r="AE18" s="17"/>
      <c r="AF18" s="24">
        <f>SUM(AD18,AE18)</f>
        <v>0.11403819444444445</v>
      </c>
      <c r="AG18" s="23">
        <f>AF18-$AF$5</f>
        <v>0.013223379629629647</v>
      </c>
    </row>
    <row r="19" spans="1:33" s="18" customFormat="1" ht="29.25" customHeight="1">
      <c r="A19" s="19">
        <v>15</v>
      </c>
      <c r="B19" s="19">
        <v>13</v>
      </c>
      <c r="C19" s="21">
        <v>82</v>
      </c>
      <c r="D19" s="26" t="s">
        <v>65</v>
      </c>
      <c r="E19" s="26" t="s">
        <v>66</v>
      </c>
      <c r="F19" s="18" t="s">
        <v>106</v>
      </c>
      <c r="G19" s="21" t="s">
        <v>23</v>
      </c>
      <c r="H19" s="22">
        <v>0.0018993055555555553</v>
      </c>
      <c r="I19" s="22">
        <v>0.013168981481481483</v>
      </c>
      <c r="J19" s="22">
        <v>0.010489583333333335</v>
      </c>
      <c r="K19" s="22">
        <v>0.00572337962962963</v>
      </c>
      <c r="L19" s="22">
        <v>0.0018738425925925925</v>
      </c>
      <c r="M19" s="22">
        <v>0.013164351851851852</v>
      </c>
      <c r="N19" s="22">
        <v>0.010517361111111111</v>
      </c>
      <c r="O19" s="22">
        <v>0.005976851851851852</v>
      </c>
      <c r="P19" s="24">
        <f>SUM(H19:O19)</f>
        <v>0.06281365740740741</v>
      </c>
      <c r="Q19" s="17"/>
      <c r="R19" s="24">
        <f>SUM(P19,Q19)</f>
        <v>0.06281365740740741</v>
      </c>
      <c r="S19" s="27">
        <v>0.0037766203703703707</v>
      </c>
      <c r="T19" s="27">
        <v>0.014001157407407407</v>
      </c>
      <c r="U19" s="27">
        <v>0.004707175925925926</v>
      </c>
      <c r="V19" s="27">
        <v>0.00839814814814815</v>
      </c>
      <c r="W19" s="27">
        <v>0.0037106481481481487</v>
      </c>
      <c r="X19" s="27">
        <v>0.015319444444444443</v>
      </c>
      <c r="Y19" s="27">
        <v>0.004931712962962963</v>
      </c>
      <c r="Z19" s="28"/>
      <c r="AA19" s="24">
        <f>SUM(S19:Z19)</f>
        <v>0.05484490740740741</v>
      </c>
      <c r="AB19" s="17"/>
      <c r="AC19" s="24">
        <f>SUM(AA19,AB19)</f>
        <v>0.05484490740740741</v>
      </c>
      <c r="AD19" s="24">
        <f>SUM(P19,AA19)</f>
        <v>0.11765856481481482</v>
      </c>
      <c r="AE19" s="17"/>
      <c r="AF19" s="24">
        <f>SUM(AD19,AE19)</f>
        <v>0.11765856481481482</v>
      </c>
      <c r="AG19" s="23">
        <f>AF19-$AF$5</f>
        <v>0.01684375000000002</v>
      </c>
    </row>
    <row r="20" spans="1:33" s="18" customFormat="1" ht="29.25" customHeight="1">
      <c r="A20" s="19"/>
      <c r="B20" s="19"/>
      <c r="C20" s="21">
        <v>64</v>
      </c>
      <c r="D20" s="26" t="s">
        <v>12</v>
      </c>
      <c r="E20" s="26" t="s">
        <v>13</v>
      </c>
      <c r="F20" s="20" t="s">
        <v>103</v>
      </c>
      <c r="G20" s="21" t="s">
        <v>23</v>
      </c>
      <c r="H20" s="22">
        <v>0.0016319444444444445</v>
      </c>
      <c r="I20" s="22">
        <v>0.011806712962962962</v>
      </c>
      <c r="J20" s="22">
        <v>0.009449074074074075</v>
      </c>
      <c r="K20" s="22">
        <v>0.005100694444444444</v>
      </c>
      <c r="L20" s="22">
        <v>0.0016099537037037037</v>
      </c>
      <c r="M20" s="22">
        <v>0.011590277777777777</v>
      </c>
      <c r="N20" s="22">
        <v>0.011353009259259259</v>
      </c>
      <c r="O20" s="22">
        <v>0.0050625</v>
      </c>
      <c r="P20" s="24">
        <f>SUM(H20:O20)</f>
        <v>0.05760416666666666</v>
      </c>
      <c r="Q20" s="17"/>
      <c r="R20" s="24">
        <f>SUM(P20,Q20)</f>
        <v>0.05760416666666666</v>
      </c>
      <c r="S20" s="27"/>
      <c r="T20" s="27"/>
      <c r="U20" s="27"/>
      <c r="V20" s="27"/>
      <c r="W20" s="27"/>
      <c r="X20" s="27"/>
      <c r="Y20" s="27"/>
      <c r="Z20" s="22"/>
      <c r="AA20" s="24"/>
      <c r="AB20" s="17"/>
      <c r="AC20" s="24"/>
      <c r="AD20" s="24"/>
      <c r="AE20" s="17"/>
      <c r="AF20" s="23" t="s">
        <v>92</v>
      </c>
      <c r="AG20" s="23"/>
    </row>
    <row r="21" spans="1:33" s="18" customFormat="1" ht="29.25" customHeight="1">
      <c r="A21" s="19"/>
      <c r="B21" s="19"/>
      <c r="C21" s="21">
        <v>66</v>
      </c>
      <c r="D21" s="26" t="s">
        <v>8</v>
      </c>
      <c r="E21" s="26" t="s">
        <v>9</v>
      </c>
      <c r="F21" s="20" t="s">
        <v>103</v>
      </c>
      <c r="G21" s="21" t="s">
        <v>23</v>
      </c>
      <c r="H21" s="22">
        <v>0.0015636574074074075</v>
      </c>
      <c r="I21" s="22">
        <v>0.011388888888888888</v>
      </c>
      <c r="J21" s="50">
        <v>0.009103009259259259</v>
      </c>
      <c r="K21" s="49">
        <v>0.004893518518518518</v>
      </c>
      <c r="L21" s="49">
        <v>0.0015474537037037039</v>
      </c>
      <c r="M21" s="49">
        <v>0.011203703703703704</v>
      </c>
      <c r="N21" s="22">
        <v>0.0090625</v>
      </c>
      <c r="O21" s="22">
        <v>0.0050104166666666665</v>
      </c>
      <c r="P21" s="24">
        <f>SUM(H21:O21)</f>
        <v>0.05377314814814815</v>
      </c>
      <c r="Q21" s="17"/>
      <c r="R21" s="24">
        <f>SUM(P21,Q21)</f>
        <v>0.05377314814814815</v>
      </c>
      <c r="S21" s="47">
        <v>0.0030532407407407405</v>
      </c>
      <c r="T21" s="27">
        <v>0.012070601851851853</v>
      </c>
      <c r="U21" s="27">
        <v>0.003991898148148148</v>
      </c>
      <c r="V21" s="27"/>
      <c r="W21" s="27"/>
      <c r="X21" s="27"/>
      <c r="Y21" s="27"/>
      <c r="Z21" s="28"/>
      <c r="AA21" s="24"/>
      <c r="AB21" s="17"/>
      <c r="AC21" s="24"/>
      <c r="AD21" s="24"/>
      <c r="AE21" s="17"/>
      <c r="AF21" s="23" t="s">
        <v>93</v>
      </c>
      <c r="AG21" s="23"/>
    </row>
    <row r="22" spans="1:33" s="18" customFormat="1" ht="29.25" customHeight="1">
      <c r="A22" s="19"/>
      <c r="B22" s="19"/>
      <c r="C22" s="21">
        <v>67</v>
      </c>
      <c r="D22" s="26" t="s">
        <v>44</v>
      </c>
      <c r="E22" s="26" t="s">
        <v>94</v>
      </c>
      <c r="F22" s="20" t="s">
        <v>103</v>
      </c>
      <c r="G22" s="21" t="s">
        <v>23</v>
      </c>
      <c r="H22" s="22">
        <v>0.0016388888888888887</v>
      </c>
      <c r="I22" s="22"/>
      <c r="J22" s="22"/>
      <c r="K22" s="22"/>
      <c r="L22" s="22"/>
      <c r="M22" s="22"/>
      <c r="N22" s="22"/>
      <c r="O22" s="22"/>
      <c r="P22" s="24"/>
      <c r="Q22" s="17"/>
      <c r="R22" s="24"/>
      <c r="S22" s="27"/>
      <c r="T22" s="27"/>
      <c r="U22" s="27"/>
      <c r="V22" s="27"/>
      <c r="W22" s="27"/>
      <c r="X22" s="27"/>
      <c r="Y22" s="27"/>
      <c r="Z22" s="28"/>
      <c r="AA22" s="24"/>
      <c r="AB22" s="17"/>
      <c r="AC22" s="24"/>
      <c r="AD22" s="24"/>
      <c r="AE22" s="17"/>
      <c r="AF22" s="23" t="s">
        <v>93</v>
      </c>
      <c r="AG22" s="23"/>
    </row>
    <row r="23" spans="1:33" s="18" customFormat="1" ht="29.25" customHeight="1">
      <c r="A23" s="19"/>
      <c r="B23" s="19"/>
      <c r="C23" s="21">
        <v>68</v>
      </c>
      <c r="D23" s="25" t="s">
        <v>95</v>
      </c>
      <c r="E23" s="25" t="s">
        <v>96</v>
      </c>
      <c r="F23" s="20" t="s">
        <v>103</v>
      </c>
      <c r="G23" s="21" t="s">
        <v>23</v>
      </c>
      <c r="H23" s="22">
        <v>0.0015868055555555557</v>
      </c>
      <c r="I23" s="22">
        <v>0.011390046296296296</v>
      </c>
      <c r="J23" s="49">
        <v>0.00916087962962963</v>
      </c>
      <c r="K23" s="49">
        <v>0.004953703703703704</v>
      </c>
      <c r="L23" s="49">
        <v>0.001550925925925926</v>
      </c>
      <c r="M23" s="49">
        <v>0.011229166666666667</v>
      </c>
      <c r="N23" s="22">
        <v>0.009524305555555555</v>
      </c>
      <c r="O23" s="22">
        <v>0.004974537037037037</v>
      </c>
      <c r="P23" s="24">
        <f>SUM(H23:O23)</f>
        <v>0.05437037037037037</v>
      </c>
      <c r="Q23" s="17"/>
      <c r="R23" s="24">
        <f>SUM(P23,Q23)</f>
        <v>0.05437037037037037</v>
      </c>
      <c r="S23" s="27">
        <v>0.003112268518518518</v>
      </c>
      <c r="T23" s="27">
        <v>0.012153935185185184</v>
      </c>
      <c r="U23" s="27">
        <v>0.003894675925925926</v>
      </c>
      <c r="V23" s="27">
        <v>0.007326388888888889</v>
      </c>
      <c r="W23" s="27">
        <v>0.0031226851851851854</v>
      </c>
      <c r="X23" s="27">
        <v>0.012326388888888888</v>
      </c>
      <c r="Y23" s="27">
        <v>0.00393287037037037</v>
      </c>
      <c r="Z23" s="28"/>
      <c r="AA23" s="24"/>
      <c r="AB23" s="17"/>
      <c r="AC23" s="24"/>
      <c r="AD23" s="24"/>
      <c r="AE23" s="17"/>
      <c r="AF23" s="23" t="s">
        <v>93</v>
      </c>
      <c r="AG23" s="23"/>
    </row>
    <row r="24" spans="1:33" s="18" customFormat="1" ht="29.25" customHeight="1">
      <c r="A24" s="19"/>
      <c r="B24" s="19"/>
      <c r="C24" s="21">
        <v>74</v>
      </c>
      <c r="D24" s="25" t="s">
        <v>53</v>
      </c>
      <c r="E24" s="25" t="s">
        <v>54</v>
      </c>
      <c r="F24" s="20" t="s">
        <v>104</v>
      </c>
      <c r="G24" s="21" t="s">
        <v>23</v>
      </c>
      <c r="H24" s="22">
        <v>0.0016967592592592592</v>
      </c>
      <c r="I24" s="22">
        <v>0.01226736111111111</v>
      </c>
      <c r="J24" s="49">
        <v>0.009655092592592594</v>
      </c>
      <c r="K24" s="49">
        <v>0.005084490740740741</v>
      </c>
      <c r="L24" s="49">
        <v>0.0016539351851851854</v>
      </c>
      <c r="M24" s="22"/>
      <c r="N24" s="22"/>
      <c r="O24" s="22"/>
      <c r="P24" s="24"/>
      <c r="Q24" s="17"/>
      <c r="R24" s="24"/>
      <c r="S24" s="27"/>
      <c r="T24" s="27"/>
      <c r="U24" s="27"/>
      <c r="V24" s="27"/>
      <c r="W24" s="27"/>
      <c r="X24" s="27"/>
      <c r="Y24" s="27"/>
      <c r="Z24" s="28"/>
      <c r="AA24" s="24"/>
      <c r="AB24" s="17"/>
      <c r="AC24" s="24"/>
      <c r="AD24" s="24"/>
      <c r="AE24" s="17"/>
      <c r="AF24" s="23" t="s">
        <v>97</v>
      </c>
      <c r="AG24" s="23"/>
    </row>
    <row r="25" spans="1:33" s="18" customFormat="1" ht="29.25" customHeight="1">
      <c r="A25" s="19"/>
      <c r="B25" s="19"/>
      <c r="C25" s="21">
        <v>75</v>
      </c>
      <c r="D25" s="26" t="s">
        <v>14</v>
      </c>
      <c r="E25" s="26" t="s">
        <v>15</v>
      </c>
      <c r="F25" s="20" t="s">
        <v>103</v>
      </c>
      <c r="G25" s="21" t="s">
        <v>23</v>
      </c>
      <c r="H25" s="22">
        <v>0.0016203703703703703</v>
      </c>
      <c r="I25" s="22">
        <v>0.01183912037037037</v>
      </c>
      <c r="J25" s="49">
        <v>0.009707175925925926</v>
      </c>
      <c r="K25" s="49">
        <v>0.0050266203703703705</v>
      </c>
      <c r="L25" s="49">
        <v>0.0015856481481481479</v>
      </c>
      <c r="M25" s="49">
        <v>0.011350694444444443</v>
      </c>
      <c r="N25" s="22">
        <v>0.009427083333333332</v>
      </c>
      <c r="O25" s="22">
        <v>0.005076388888888888</v>
      </c>
      <c r="P25" s="24">
        <f>SUM(H25:O25)</f>
        <v>0.05563310185185185</v>
      </c>
      <c r="Q25" s="17"/>
      <c r="R25" s="24">
        <f>SUM(P25,Q25)</f>
        <v>0.05563310185185185</v>
      </c>
      <c r="S25" s="27">
        <v>0.0039791666666666664</v>
      </c>
      <c r="T25" s="27"/>
      <c r="U25" s="27"/>
      <c r="V25" s="27"/>
      <c r="W25" s="27"/>
      <c r="X25" s="27"/>
      <c r="Y25" s="27"/>
      <c r="Z25" s="28"/>
      <c r="AA25" s="24"/>
      <c r="AB25" s="17"/>
      <c r="AC25" s="24"/>
      <c r="AD25" s="24"/>
      <c r="AE25" s="17"/>
      <c r="AF25" s="23" t="s">
        <v>98</v>
      </c>
      <c r="AG25" s="23"/>
    </row>
    <row r="26" spans="1:33" s="18" customFormat="1" ht="29.25" customHeight="1">
      <c r="A26" s="19"/>
      <c r="B26" s="19"/>
      <c r="C26" s="21">
        <v>76</v>
      </c>
      <c r="D26" s="26" t="s">
        <v>18</v>
      </c>
      <c r="E26" s="26" t="s">
        <v>19</v>
      </c>
      <c r="F26" s="20" t="s">
        <v>103</v>
      </c>
      <c r="G26" s="21" t="s">
        <v>23</v>
      </c>
      <c r="H26" s="22">
        <v>0.0016504629629629632</v>
      </c>
      <c r="I26" s="22"/>
      <c r="J26" s="48"/>
      <c r="K26" s="22"/>
      <c r="L26" s="22"/>
      <c r="M26" s="22"/>
      <c r="N26" s="22"/>
      <c r="O26" s="22"/>
      <c r="P26" s="24"/>
      <c r="Q26" s="17"/>
      <c r="R26" s="24"/>
      <c r="S26" s="27"/>
      <c r="T26" s="27"/>
      <c r="U26" s="27"/>
      <c r="V26" s="27"/>
      <c r="W26" s="27"/>
      <c r="X26" s="27"/>
      <c r="Y26" s="27"/>
      <c r="Z26" s="28"/>
      <c r="AA26" s="24"/>
      <c r="AB26" s="17"/>
      <c r="AC26" s="24"/>
      <c r="AD26" s="24"/>
      <c r="AE26" s="17"/>
      <c r="AF26" s="23" t="s">
        <v>99</v>
      </c>
      <c r="AG26" s="23"/>
    </row>
    <row r="27" spans="1:33" s="18" customFormat="1" ht="29.25" customHeight="1">
      <c r="A27" s="19"/>
      <c r="B27" s="19"/>
      <c r="C27" s="21">
        <v>78</v>
      </c>
      <c r="D27" s="25" t="s">
        <v>57</v>
      </c>
      <c r="E27" s="25" t="s">
        <v>58</v>
      </c>
      <c r="F27" s="20" t="s">
        <v>103</v>
      </c>
      <c r="G27" s="21" t="s">
        <v>23</v>
      </c>
      <c r="H27" s="22">
        <v>0.0017141203703703702</v>
      </c>
      <c r="I27" s="22"/>
      <c r="J27" s="22"/>
      <c r="K27" s="22"/>
      <c r="L27" s="22"/>
      <c r="M27" s="22"/>
      <c r="N27" s="22"/>
      <c r="O27" s="22"/>
      <c r="P27" s="24"/>
      <c r="Q27" s="17"/>
      <c r="R27" s="24"/>
      <c r="S27" s="27"/>
      <c r="T27" s="27"/>
      <c r="U27" s="27"/>
      <c r="V27" s="27"/>
      <c r="W27" s="27"/>
      <c r="X27" s="27"/>
      <c r="Y27" s="27"/>
      <c r="Z27" s="28"/>
      <c r="AA27" s="24"/>
      <c r="AB27" s="17"/>
      <c r="AC27" s="24"/>
      <c r="AD27" s="24"/>
      <c r="AE27" s="17"/>
      <c r="AF27" s="23" t="s">
        <v>99</v>
      </c>
      <c r="AG27" s="23"/>
    </row>
    <row r="28" spans="1:33" s="18" customFormat="1" ht="29.25" customHeight="1">
      <c r="A28" s="19"/>
      <c r="B28" s="19"/>
      <c r="C28" s="21">
        <v>79</v>
      </c>
      <c r="D28" s="25" t="s">
        <v>59</v>
      </c>
      <c r="E28" s="25" t="s">
        <v>60</v>
      </c>
      <c r="F28" s="20" t="s">
        <v>103</v>
      </c>
      <c r="G28" s="21" t="s">
        <v>23</v>
      </c>
      <c r="H28" s="22">
        <v>0.0017083333333333334</v>
      </c>
      <c r="I28" s="22">
        <v>0.012126157407407407</v>
      </c>
      <c r="J28" s="22"/>
      <c r="K28" s="22"/>
      <c r="L28" s="22"/>
      <c r="M28" s="22"/>
      <c r="N28" s="22"/>
      <c r="O28" s="22"/>
      <c r="P28" s="24"/>
      <c r="Q28" s="17"/>
      <c r="R28" s="24"/>
      <c r="S28" s="27"/>
      <c r="T28" s="27"/>
      <c r="U28" s="27"/>
      <c r="V28" s="27"/>
      <c r="W28" s="27"/>
      <c r="X28" s="27"/>
      <c r="Y28" s="27"/>
      <c r="Z28" s="28"/>
      <c r="AA28" s="24"/>
      <c r="AB28" s="17"/>
      <c r="AC28" s="24"/>
      <c r="AD28" s="24"/>
      <c r="AE28" s="17"/>
      <c r="AF28" s="23" t="s">
        <v>99</v>
      </c>
      <c r="AG28" s="23"/>
    </row>
    <row r="29" spans="1:33" s="18" customFormat="1" ht="29.25" customHeight="1">
      <c r="A29" s="19"/>
      <c r="B29" s="19"/>
      <c r="C29" s="21">
        <v>83</v>
      </c>
      <c r="D29" s="25" t="s">
        <v>68</v>
      </c>
      <c r="E29" s="25" t="s">
        <v>67</v>
      </c>
      <c r="F29" s="20" t="s">
        <v>105</v>
      </c>
      <c r="G29" s="21" t="s">
        <v>100</v>
      </c>
      <c r="H29" s="22">
        <v>0.0017557870370370368</v>
      </c>
      <c r="I29" s="22">
        <v>0.012336805555555557</v>
      </c>
      <c r="J29" s="22"/>
      <c r="K29" s="22"/>
      <c r="L29" s="22"/>
      <c r="M29" s="22"/>
      <c r="N29" s="22"/>
      <c r="O29" s="22"/>
      <c r="P29" s="24"/>
      <c r="Q29" s="17"/>
      <c r="R29" s="24"/>
      <c r="S29" s="27"/>
      <c r="T29" s="27"/>
      <c r="U29" s="27"/>
      <c r="V29" s="27"/>
      <c r="W29" s="27"/>
      <c r="X29" s="27"/>
      <c r="Y29" s="27"/>
      <c r="Z29" s="28"/>
      <c r="AA29" s="24"/>
      <c r="AB29" s="17"/>
      <c r="AC29" s="24"/>
      <c r="AD29" s="24"/>
      <c r="AE29" s="17"/>
      <c r="AF29" s="23" t="s">
        <v>99</v>
      </c>
      <c r="AG29" s="23"/>
    </row>
    <row r="30" spans="1:33" s="18" customFormat="1" ht="29.25" customHeight="1">
      <c r="A30" s="19"/>
      <c r="B30" s="19"/>
      <c r="C30" s="21">
        <v>85</v>
      </c>
      <c r="D30" s="26" t="s">
        <v>20</v>
      </c>
      <c r="E30" s="26" t="s">
        <v>21</v>
      </c>
      <c r="F30" s="18" t="s">
        <v>107</v>
      </c>
      <c r="G30" s="21" t="s">
        <v>76</v>
      </c>
      <c r="H30" s="22">
        <v>0.001738425925925926</v>
      </c>
      <c r="I30" s="22">
        <v>0.02302662037037037</v>
      </c>
      <c r="J30" s="49">
        <v>0.009879629629629629</v>
      </c>
      <c r="K30" s="49">
        <v>0.005368055555555556</v>
      </c>
      <c r="L30" s="49">
        <v>0.0017291666666666668</v>
      </c>
      <c r="M30" s="49">
        <v>0.011997685185185186</v>
      </c>
      <c r="N30" s="22">
        <v>0.00977199074074074</v>
      </c>
      <c r="O30" s="22">
        <v>0.005364583333333333</v>
      </c>
      <c r="P30" s="24">
        <f>SUM(H30:O30)</f>
        <v>0.0688761574074074</v>
      </c>
      <c r="Q30" s="17"/>
      <c r="R30" s="24">
        <f>SUM(P30,Q30)</f>
        <v>0.0688761574074074</v>
      </c>
      <c r="S30" s="27">
        <v>0.0034270833333333336</v>
      </c>
      <c r="T30" s="27">
        <v>0.013224537037037036</v>
      </c>
      <c r="U30" s="27"/>
      <c r="V30" s="27"/>
      <c r="W30" s="27"/>
      <c r="X30" s="27"/>
      <c r="Y30" s="27"/>
      <c r="Z30" s="28"/>
      <c r="AA30" s="24"/>
      <c r="AB30" s="17"/>
      <c r="AC30" s="24"/>
      <c r="AD30" s="24"/>
      <c r="AE30" s="17"/>
      <c r="AF30" s="23" t="s">
        <v>101</v>
      </c>
      <c r="AG30" s="23"/>
    </row>
    <row r="31" spans="1:33" s="18" customFormat="1" ht="29.25" customHeight="1">
      <c r="A31" s="19"/>
      <c r="B31" s="19"/>
      <c r="C31" s="21">
        <v>87</v>
      </c>
      <c r="D31" s="25" t="s">
        <v>73</v>
      </c>
      <c r="E31" s="25" t="s">
        <v>72</v>
      </c>
      <c r="F31" s="18" t="s">
        <v>105</v>
      </c>
      <c r="G31" s="21" t="s">
        <v>76</v>
      </c>
      <c r="H31" s="22">
        <v>0.0018483796296296295</v>
      </c>
      <c r="I31" s="22">
        <v>0.014188657407407407</v>
      </c>
      <c r="J31" s="49">
        <v>0.011413194444444443</v>
      </c>
      <c r="K31" s="49">
        <v>0.006108796296296296</v>
      </c>
      <c r="L31" s="49">
        <v>0.0018472222222222223</v>
      </c>
      <c r="M31" s="49">
        <v>0.013741898148148149</v>
      </c>
      <c r="N31" s="22">
        <v>0.011181712962962963</v>
      </c>
      <c r="O31" s="22">
        <v>0.006332175925925926</v>
      </c>
      <c r="P31" s="24">
        <f>SUM(H31:O31)</f>
        <v>0.06666203703703703</v>
      </c>
      <c r="Q31" s="17"/>
      <c r="R31" s="24">
        <f>SUM(P31,Q31)</f>
        <v>0.06666203703703703</v>
      </c>
      <c r="S31" s="27">
        <v>0.0038993055555555556</v>
      </c>
      <c r="T31" s="27">
        <v>0.024738425925925928</v>
      </c>
      <c r="U31" s="27">
        <v>0.007474537037037037</v>
      </c>
      <c r="V31" s="27">
        <v>0.010750000000000001</v>
      </c>
      <c r="W31" s="27">
        <v>0.0044837962962962965</v>
      </c>
      <c r="X31" s="27"/>
      <c r="Y31" s="27"/>
      <c r="Z31" s="28"/>
      <c r="AA31" s="24"/>
      <c r="AB31" s="17"/>
      <c r="AC31" s="24"/>
      <c r="AD31" s="24"/>
      <c r="AE31" s="17"/>
      <c r="AF31" s="23" t="s">
        <v>102</v>
      </c>
      <c r="AG31" s="23"/>
    </row>
    <row r="32" spans="1:33" s="18" customFormat="1" ht="29.25" customHeight="1">
      <c r="A32" s="19"/>
      <c r="B32" s="19"/>
      <c r="C32" s="21">
        <v>88</v>
      </c>
      <c r="D32" s="25" t="s">
        <v>75</v>
      </c>
      <c r="E32" s="25" t="s">
        <v>74</v>
      </c>
      <c r="F32" s="20" t="s">
        <v>105</v>
      </c>
      <c r="G32" s="21" t="s">
        <v>76</v>
      </c>
      <c r="H32" s="22">
        <v>0.0017916666666666669</v>
      </c>
      <c r="I32" s="22">
        <v>0.012869212962962963</v>
      </c>
      <c r="J32" s="49">
        <v>0.010644675925925925</v>
      </c>
      <c r="K32" s="49">
        <v>0.005548611111111112</v>
      </c>
      <c r="L32" s="49">
        <v>0.0017685185185185184</v>
      </c>
      <c r="M32" s="49">
        <v>0.012855324074074075</v>
      </c>
      <c r="N32" s="22">
        <v>0.010663194444444446</v>
      </c>
      <c r="O32" s="22">
        <v>0.005833333333333334</v>
      </c>
      <c r="P32" s="24">
        <f>SUM(H32:O32)</f>
        <v>0.06197453703703704</v>
      </c>
      <c r="Q32" s="17"/>
      <c r="R32" s="24">
        <f>SUM(P32,Q32)</f>
        <v>0.06197453703703704</v>
      </c>
      <c r="S32" s="27">
        <v>0.003503472222222222</v>
      </c>
      <c r="T32" s="27">
        <v>0.013870370370370371</v>
      </c>
      <c r="U32" s="27">
        <v>0.004577546296296297</v>
      </c>
      <c r="V32" s="27">
        <v>0.008328703703703704</v>
      </c>
      <c r="W32" s="27">
        <v>0.003635416666666667</v>
      </c>
      <c r="X32" s="27">
        <v>0.015744212962962963</v>
      </c>
      <c r="Y32" s="27"/>
      <c r="Z32" s="28"/>
      <c r="AA32" s="24"/>
      <c r="AB32" s="17"/>
      <c r="AC32" s="24"/>
      <c r="AD32" s="24"/>
      <c r="AE32" s="17"/>
      <c r="AF32" s="23" t="s">
        <v>102</v>
      </c>
      <c r="AG32" s="23"/>
    </row>
    <row r="33" spans="1:33" s="16" customFormat="1" ht="14.25">
      <c r="A33" s="15"/>
      <c r="B33" s="15"/>
      <c r="C33" s="15"/>
      <c r="E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s="16" customFormat="1" ht="14.25">
      <c r="A34" s="15"/>
      <c r="B34" s="15"/>
      <c r="C34" s="15"/>
      <c r="E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s="16" customFormat="1" ht="14.25">
      <c r="A35" s="15"/>
      <c r="B35" s="15"/>
      <c r="C35" s="15"/>
      <c r="E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s="16" customFormat="1" ht="14.25">
      <c r="A36" s="15"/>
      <c r="B36" s="15"/>
      <c r="C36" s="15"/>
      <c r="E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s="16" customFormat="1" ht="14.25">
      <c r="A37" s="15"/>
      <c r="B37" s="15"/>
      <c r="C37" s="15"/>
      <c r="E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s="16" customFormat="1" ht="14.25">
      <c r="A38" s="15"/>
      <c r="B38" s="15"/>
      <c r="C38" s="15"/>
      <c r="E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s="16" customFormat="1" ht="14.25">
      <c r="A39" s="15"/>
      <c r="B39" s="15"/>
      <c r="C39" s="15"/>
      <c r="E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s="16" customFormat="1" ht="14.25">
      <c r="A40" s="15"/>
      <c r="B40" s="15"/>
      <c r="C40" s="15"/>
      <c r="E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s="16" customFormat="1" ht="14.25">
      <c r="A41" s="15"/>
      <c r="B41" s="15"/>
      <c r="C41" s="15"/>
      <c r="E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s="16" customFormat="1" ht="14.25">
      <c r="A42" s="15"/>
      <c r="B42" s="15"/>
      <c r="C42" s="15"/>
      <c r="E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s="16" customFormat="1" ht="14.25">
      <c r="A43" s="15"/>
      <c r="B43" s="15"/>
      <c r="C43" s="15"/>
      <c r="E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s="16" customFormat="1" ht="14.25">
      <c r="A44" s="15"/>
      <c r="B44" s="15"/>
      <c r="C44" s="15"/>
      <c r="E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s="16" customFormat="1" ht="14.25">
      <c r="A45" s="15"/>
      <c r="B45" s="15"/>
      <c r="C45" s="15"/>
      <c r="E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s="16" customFormat="1" ht="14.25">
      <c r="A46" s="15"/>
      <c r="B46" s="15"/>
      <c r="C46" s="15"/>
      <c r="E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s="16" customFormat="1" ht="14.25">
      <c r="A47" s="15"/>
      <c r="B47" s="15"/>
      <c r="C47" s="15"/>
      <c r="E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s="16" customFormat="1" ht="14.25">
      <c r="A48" s="15"/>
      <c r="B48" s="15"/>
      <c r="C48" s="15"/>
      <c r="E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s="16" customFormat="1" ht="14.25">
      <c r="A49" s="15"/>
      <c r="B49" s="15"/>
      <c r="C49" s="15"/>
      <c r="E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s="16" customFormat="1" ht="14.25">
      <c r="A50" s="15"/>
      <c r="B50" s="15"/>
      <c r="C50" s="15"/>
      <c r="E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s="16" customFormat="1" ht="14.25">
      <c r="A51" s="15"/>
      <c r="B51" s="15"/>
      <c r="C51" s="15"/>
      <c r="E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s="16" customFormat="1" ht="14.25">
      <c r="A52" s="15"/>
      <c r="B52" s="15"/>
      <c r="C52" s="15"/>
      <c r="E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s="16" customFormat="1" ht="14.25">
      <c r="A53" s="15"/>
      <c r="B53" s="15"/>
      <c r="C53" s="15"/>
      <c r="E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s="16" customFormat="1" ht="14.25">
      <c r="A54" s="15"/>
      <c r="B54" s="15"/>
      <c r="C54" s="15"/>
      <c r="E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s="16" customFormat="1" ht="14.25">
      <c r="A55" s="15"/>
      <c r="B55" s="15"/>
      <c r="C55" s="15"/>
      <c r="E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7" ht="14.25">
      <c r="A56" s="15"/>
      <c r="B56" s="15"/>
      <c r="C56" s="15"/>
      <c r="D56" s="16"/>
      <c r="E56" s="15"/>
      <c r="F56" s="16"/>
      <c r="G56" s="15"/>
    </row>
    <row r="57" spans="1:7" ht="14.25">
      <c r="A57" s="15"/>
      <c r="B57" s="15"/>
      <c r="C57" s="15"/>
      <c r="D57" s="16"/>
      <c r="E57" s="15"/>
      <c r="F57" s="16"/>
      <c r="G57" s="15"/>
    </row>
    <row r="58" spans="1:7" ht="14.25">
      <c r="A58" s="15"/>
      <c r="B58" s="15"/>
      <c r="C58" s="15"/>
      <c r="D58" s="16"/>
      <c r="E58" s="15"/>
      <c r="F58" s="16"/>
      <c r="G58" s="15"/>
    </row>
    <row r="59" spans="1:7" ht="14.25">
      <c r="A59" s="15"/>
      <c r="B59" s="15"/>
      <c r="C59" s="15"/>
      <c r="D59" s="16"/>
      <c r="E59" s="15"/>
      <c r="F59" s="16"/>
      <c r="G59" s="15"/>
    </row>
    <row r="60" spans="1:7" ht="14.25">
      <c r="A60" s="15"/>
      <c r="B60" s="15"/>
      <c r="C60" s="15"/>
      <c r="D60" s="16"/>
      <c r="E60" s="15"/>
      <c r="F60" s="16"/>
      <c r="G60" s="15"/>
    </row>
    <row r="61" spans="1:7" ht="14.25">
      <c r="A61" s="15"/>
      <c r="B61" s="15"/>
      <c r="C61" s="15"/>
      <c r="D61" s="16"/>
      <c r="E61" s="15"/>
      <c r="F61" s="16"/>
      <c r="G61" s="15"/>
    </row>
    <row r="62" spans="1:7" ht="14.25">
      <c r="A62" s="15"/>
      <c r="B62" s="15"/>
      <c r="C62" s="15"/>
      <c r="D62" s="16"/>
      <c r="E62" s="15"/>
      <c r="F62" s="16"/>
      <c r="G62" s="15"/>
    </row>
    <row r="63" spans="1:33" ht="14.25">
      <c r="A63" s="15"/>
      <c r="B63" s="15"/>
      <c r="C63" s="15"/>
      <c r="D63" s="16"/>
      <c r="E63" s="15"/>
      <c r="F63" s="16"/>
      <c r="G63" s="15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ht="14.25">
      <c r="A64" s="15"/>
      <c r="B64" s="15"/>
      <c r="C64" s="15"/>
      <c r="D64" s="16"/>
      <c r="E64" s="15"/>
      <c r="F64" s="16"/>
      <c r="G64" s="15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</sheetData>
  <sheetProtection/>
  <autoFilter ref="A1:AG32"/>
  <mergeCells count="13">
    <mergeCell ref="A2:A4"/>
    <mergeCell ref="C2:C4"/>
    <mergeCell ref="D2:D4"/>
    <mergeCell ref="E2:E4"/>
    <mergeCell ref="B2:B4"/>
    <mergeCell ref="AG2:AG4"/>
    <mergeCell ref="F2:F4"/>
    <mergeCell ref="G2:G4"/>
    <mergeCell ref="H2:O3"/>
    <mergeCell ref="P2:R3"/>
    <mergeCell ref="S2:Z3"/>
    <mergeCell ref="AA2:AC3"/>
    <mergeCell ref="AD2:AF3"/>
  </mergeCells>
  <conditionalFormatting sqref="Q5:Q32 AB5:AB32">
    <cfRule type="cellIs" priority="2" dxfId="1" operator="equal" stopIfTrue="1">
      <formula>0</formula>
    </cfRule>
  </conditionalFormatting>
  <dataValidations count="1">
    <dataValidation allowBlank="1" showInputMessage="1" showErrorMessage="1" imeMode="hiragana" sqref="E18:F18 E25:F25 F5:F17 D5:E13 E22:F22 D29:E31 E32:F32 D19:E20 E14:E15 D16:E16 F19:F21 F26:F28 F23:F24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3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5">
      <selection activeCell="A1" sqref="A1:B48"/>
    </sheetView>
  </sheetViews>
  <sheetFormatPr defaultColWidth="9.00390625" defaultRowHeight="13.5"/>
  <sheetData>
    <row r="1" spans="1:2" ht="13.5">
      <c r="A1" s="43">
        <v>61</v>
      </c>
      <c r="B1" s="41">
        <v>0.009299768518518518</v>
      </c>
    </row>
    <row r="2" spans="1:2" ht="13.5">
      <c r="A2" s="44"/>
      <c r="B2" s="42"/>
    </row>
    <row r="3" spans="1:2" ht="13.5">
      <c r="A3" s="43">
        <v>62</v>
      </c>
      <c r="B3" s="41">
        <v>0.009325231481481481</v>
      </c>
    </row>
    <row r="4" spans="1:2" ht="13.5">
      <c r="A4" s="44"/>
      <c r="B4" s="42"/>
    </row>
    <row r="5" spans="1:2" ht="13.5">
      <c r="A5" s="43">
        <v>63</v>
      </c>
      <c r="B5" s="41">
        <v>0.009293981481481481</v>
      </c>
    </row>
    <row r="6" spans="1:2" ht="13.5">
      <c r="A6" s="44"/>
      <c r="B6" s="42"/>
    </row>
    <row r="7" spans="1:2" ht="13.5">
      <c r="A7" s="43">
        <v>64</v>
      </c>
      <c r="B7" s="41">
        <v>0.009449074074074075</v>
      </c>
    </row>
    <row r="8" spans="1:2" ht="13.5">
      <c r="A8" s="44"/>
      <c r="B8" s="42"/>
    </row>
    <row r="9" spans="1:2" ht="13.5">
      <c r="A9" s="43">
        <v>65</v>
      </c>
      <c r="B9" s="41">
        <v>0.009133101851851852</v>
      </c>
    </row>
    <row r="10" spans="1:2" ht="13.5">
      <c r="A10" s="44"/>
      <c r="B10" s="42"/>
    </row>
    <row r="11" spans="1:2" ht="13.5">
      <c r="A11" s="43">
        <v>66</v>
      </c>
      <c r="B11" s="41">
        <v>0.009103009259259259</v>
      </c>
    </row>
    <row r="12" spans="1:2" ht="13.5">
      <c r="A12" s="44"/>
      <c r="B12" s="42"/>
    </row>
    <row r="13" spans="1:2" ht="13.5">
      <c r="A13" s="43">
        <v>68</v>
      </c>
      <c r="B13" s="41">
        <v>0.00916087962962963</v>
      </c>
    </row>
    <row r="14" spans="1:2" ht="13.5">
      <c r="A14" s="44"/>
      <c r="B14" s="42"/>
    </row>
    <row r="15" spans="1:2" ht="13.5">
      <c r="A15" s="43">
        <v>69</v>
      </c>
      <c r="B15" s="41">
        <v>0.009399305555555555</v>
      </c>
    </row>
    <row r="16" spans="1:2" ht="13.5">
      <c r="A16" s="44"/>
      <c r="B16" s="42"/>
    </row>
    <row r="17" spans="1:2" ht="13.5">
      <c r="A17" s="43">
        <v>70</v>
      </c>
      <c r="B17" s="41">
        <v>0.009707175925925926</v>
      </c>
    </row>
    <row r="18" spans="1:2" ht="13.5">
      <c r="A18" s="44"/>
      <c r="B18" s="42"/>
    </row>
    <row r="19" spans="1:2" ht="13.5">
      <c r="A19" s="43">
        <v>71</v>
      </c>
      <c r="B19" s="41">
        <v>0.009402777777777777</v>
      </c>
    </row>
    <row r="20" spans="1:2" ht="13.5">
      <c r="A20" s="44"/>
      <c r="B20" s="42"/>
    </row>
    <row r="21" spans="1:2" ht="13.5">
      <c r="A21" s="43">
        <v>72</v>
      </c>
      <c r="B21" s="41">
        <v>0.009483796296296296</v>
      </c>
    </row>
    <row r="22" spans="1:2" ht="13.5">
      <c r="A22" s="44"/>
      <c r="B22" s="42"/>
    </row>
    <row r="23" spans="1:2" ht="13.5">
      <c r="A23" s="43">
        <v>73</v>
      </c>
      <c r="B23" s="41">
        <v>0.01172337962962963</v>
      </c>
    </row>
    <row r="24" spans="1:2" ht="13.5">
      <c r="A24" s="44"/>
      <c r="B24" s="42"/>
    </row>
    <row r="25" spans="1:2" ht="13.5">
      <c r="A25" s="43">
        <v>74</v>
      </c>
      <c r="B25" s="41">
        <v>0.009655092592592594</v>
      </c>
    </row>
    <row r="26" spans="1:2" ht="13.5">
      <c r="A26" s="44"/>
      <c r="B26" s="42"/>
    </row>
    <row r="27" spans="1:2" ht="13.5">
      <c r="A27" s="43">
        <v>75</v>
      </c>
      <c r="B27" s="41">
        <v>0.009424768518518518</v>
      </c>
    </row>
    <row r="28" spans="1:2" ht="13.5">
      <c r="A28" s="44"/>
      <c r="B28" s="42"/>
    </row>
    <row r="29" spans="1:2" ht="13.5">
      <c r="A29" s="43">
        <v>77</v>
      </c>
      <c r="B29" s="41">
        <v>0.00978125</v>
      </c>
    </row>
    <row r="30" spans="1:2" ht="13.5">
      <c r="A30" s="44"/>
      <c r="B30" s="42"/>
    </row>
    <row r="31" spans="1:2" ht="13.5">
      <c r="A31" s="43">
        <v>80</v>
      </c>
      <c r="B31" s="41">
        <v>0.010333333333333335</v>
      </c>
    </row>
    <row r="32" spans="1:2" ht="13.5">
      <c r="A32" s="44"/>
      <c r="B32" s="42"/>
    </row>
    <row r="33" spans="1:2" ht="13.5">
      <c r="A33" s="43">
        <v>81</v>
      </c>
      <c r="B33" s="41">
        <v>0.009969907407407408</v>
      </c>
    </row>
    <row r="34" spans="1:2" ht="13.5">
      <c r="A34" s="44"/>
      <c r="B34" s="42"/>
    </row>
    <row r="35" spans="1:2" ht="13.5">
      <c r="A35" s="43">
        <v>82</v>
      </c>
      <c r="B35" s="41">
        <v>0.010489583333333335</v>
      </c>
    </row>
    <row r="36" spans="1:2" ht="13.5">
      <c r="A36" s="44"/>
      <c r="B36" s="42"/>
    </row>
    <row r="37" spans="1:2" ht="13.5">
      <c r="A37" s="43">
        <v>84</v>
      </c>
      <c r="B37" s="41">
        <v>0.010296296296296296</v>
      </c>
    </row>
    <row r="38" spans="1:2" ht="13.5">
      <c r="A38" s="44"/>
      <c r="B38" s="42"/>
    </row>
    <row r="39" spans="1:2" ht="13.5">
      <c r="A39" s="43">
        <v>85</v>
      </c>
      <c r="B39" s="41">
        <v>0.009879629629629629</v>
      </c>
    </row>
    <row r="40" spans="1:2" ht="13.5">
      <c r="A40" s="44"/>
      <c r="B40" s="42"/>
    </row>
    <row r="41" spans="1:2" ht="13.5">
      <c r="A41" s="43">
        <v>86</v>
      </c>
      <c r="B41" s="41">
        <v>0.01057175925925926</v>
      </c>
    </row>
    <row r="42" spans="1:2" ht="13.5">
      <c r="A42" s="44"/>
      <c r="B42" s="42"/>
    </row>
    <row r="43" spans="1:2" ht="13.5">
      <c r="A43" s="43">
        <v>87</v>
      </c>
      <c r="B43" s="41">
        <v>0.011413194444444443</v>
      </c>
    </row>
    <row r="44" spans="1:2" ht="13.5">
      <c r="A44" s="44"/>
      <c r="B44" s="42"/>
    </row>
    <row r="45" spans="1:2" ht="13.5">
      <c r="A45" s="43">
        <v>88</v>
      </c>
      <c r="B45" s="41">
        <v>0.010644675925925925</v>
      </c>
    </row>
    <row r="46" spans="1:2" ht="13.5">
      <c r="A46" s="44"/>
      <c r="B46" s="42"/>
    </row>
    <row r="47" spans="1:2" ht="13.5">
      <c r="A47" s="45" t="s">
        <v>85</v>
      </c>
      <c r="B47" s="45" t="s">
        <v>86</v>
      </c>
    </row>
    <row r="48" spans="1:2" ht="13.5">
      <c r="A48" s="46"/>
      <c r="B48" s="46"/>
    </row>
  </sheetData>
  <sheetProtection/>
  <mergeCells count="48">
    <mergeCell ref="A43:A44"/>
    <mergeCell ref="B43:B44"/>
    <mergeCell ref="A45:A46"/>
    <mergeCell ref="B45:B46"/>
    <mergeCell ref="A47:A48"/>
    <mergeCell ref="B47:B48"/>
    <mergeCell ref="A37:A38"/>
    <mergeCell ref="B37:B38"/>
    <mergeCell ref="A39:A40"/>
    <mergeCell ref="B39:B40"/>
    <mergeCell ref="A41:A42"/>
    <mergeCell ref="B41:B42"/>
    <mergeCell ref="A31:A32"/>
    <mergeCell ref="B31:B32"/>
    <mergeCell ref="A33:A34"/>
    <mergeCell ref="B33:B34"/>
    <mergeCell ref="A35:A36"/>
    <mergeCell ref="B35:B36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A7:A8"/>
    <mergeCell ref="B7:B8"/>
    <mergeCell ref="A9:A10"/>
    <mergeCell ref="B9:B10"/>
    <mergeCell ref="A11:A12"/>
    <mergeCell ref="B11:B12"/>
    <mergeCell ref="B3:B4"/>
    <mergeCell ref="A1:A2"/>
    <mergeCell ref="A3:A4"/>
    <mergeCell ref="B1:B2"/>
    <mergeCell ref="A5:A6"/>
    <mergeCell ref="B5:B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mio</cp:lastModifiedBy>
  <cp:lastPrinted>2007-07-10T15:37:51Z</cp:lastPrinted>
  <dcterms:created xsi:type="dcterms:W3CDTF">2003-04-10T03:04:44Z</dcterms:created>
  <dcterms:modified xsi:type="dcterms:W3CDTF">2007-07-10T15:55:37Z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