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<sst xmlns="http://schemas.openxmlformats.org/spreadsheetml/2006/main" count="262" uniqueCount="159">
  <si>
    <t>2013年全日本ラリー選手権第7戦</t>
  </si>
  <si>
    <t>ラリー北海道</t>
  </si>
  <si>
    <t>2013年　9月27日（金）～29日（日）</t>
  </si>
  <si>
    <t>Pos</t>
  </si>
  <si>
    <t>No</t>
  </si>
  <si>
    <t>Driver</t>
  </si>
  <si>
    <t>Co-driver</t>
  </si>
  <si>
    <t>CAR</t>
  </si>
  <si>
    <t>CLS</t>
  </si>
  <si>
    <t>Leg0 Sec1</t>
  </si>
  <si>
    <t>Leg1 Sec2</t>
  </si>
  <si>
    <t>Leg1 Sec3</t>
  </si>
  <si>
    <t>Leg1 Sec4</t>
  </si>
  <si>
    <t>Leg1 Sec5</t>
  </si>
  <si>
    <t>Leg2 Sec6</t>
  </si>
  <si>
    <t>Leg2 Sec7</t>
  </si>
  <si>
    <t>Leg2 Sec8</t>
  </si>
  <si>
    <t>SS</t>
  </si>
  <si>
    <t>P</t>
  </si>
  <si>
    <t>Total</t>
  </si>
  <si>
    <t>POS</t>
  </si>
  <si>
    <t>Leg1</t>
  </si>
  <si>
    <t>Leg2</t>
  </si>
  <si>
    <t>SS1</t>
  </si>
  <si>
    <t>SS2</t>
  </si>
  <si>
    <t>SS3</t>
  </si>
  <si>
    <t>SS4</t>
  </si>
  <si>
    <t>SS5</t>
  </si>
  <si>
    <t>SS6</t>
  </si>
  <si>
    <t>SS7</t>
  </si>
  <si>
    <t>SS8</t>
  </si>
  <si>
    <t>SS9</t>
  </si>
  <si>
    <t>SS10</t>
  </si>
  <si>
    <t>SS11</t>
  </si>
  <si>
    <t>SS12</t>
  </si>
  <si>
    <t>SS13</t>
  </si>
  <si>
    <t>SS14</t>
  </si>
  <si>
    <t>SS15</t>
  </si>
  <si>
    <t>SS16</t>
  </si>
  <si>
    <t>SS17</t>
  </si>
  <si>
    <t>SS18</t>
  </si>
  <si>
    <t>OV</t>
  </si>
  <si>
    <t>勝田範彦</t>
  </si>
  <si>
    <t>足立さやか</t>
  </si>
  <si>
    <t>スバル・インプレッサ WRX STI</t>
  </si>
  <si>
    <t>JN4</t>
  </si>
  <si>
    <t>奴田原文雄</t>
  </si>
  <si>
    <t>佐藤忠宜</t>
  </si>
  <si>
    <t>三菱・ランサー エボリューション X</t>
  </si>
  <si>
    <t>柳澤宏至</t>
  </si>
  <si>
    <t>中原祥雅</t>
  </si>
  <si>
    <t>スバル・インプレッサ WRX STI Spec C</t>
  </si>
  <si>
    <t>福永修</t>
  </si>
  <si>
    <t>奥村久継</t>
  </si>
  <si>
    <t>高山仁</t>
  </si>
  <si>
    <t>竹藪英樹</t>
  </si>
  <si>
    <t>今井聡</t>
  </si>
  <si>
    <t>田中直哉</t>
  </si>
  <si>
    <t>三菱・ランサー エボリューション IX</t>
  </si>
  <si>
    <t>堀田信</t>
  </si>
  <si>
    <t>馬場雄一</t>
  </si>
  <si>
    <t>小山恭志</t>
  </si>
  <si>
    <t>木村祐介</t>
  </si>
  <si>
    <t>スバル・インプレッサ WRX Sti</t>
  </si>
  <si>
    <t>R</t>
  </si>
  <si>
    <t>石田正史</t>
  </si>
  <si>
    <t>草加浩平</t>
  </si>
  <si>
    <t>大嶋治夫</t>
  </si>
  <si>
    <t>井手上達也</t>
  </si>
  <si>
    <t>畑野賢明</t>
  </si>
  <si>
    <t>高橋和多利</t>
  </si>
  <si>
    <t>スバル・インプレッサ WRX STi</t>
  </si>
  <si>
    <t>上野耕二</t>
  </si>
  <si>
    <t>中岡和好</t>
  </si>
  <si>
    <t>山上智也</t>
  </si>
  <si>
    <t>尼子祥一</t>
  </si>
  <si>
    <t>三菱・ランサー エボリューション VII</t>
  </si>
  <si>
    <t>関根正人</t>
  </si>
  <si>
    <t>石田裕一</t>
  </si>
  <si>
    <t>三菱・ミラージュ</t>
  </si>
  <si>
    <t>JN3</t>
  </si>
  <si>
    <t>横尾芳則</t>
  </si>
  <si>
    <t>船木一祥</t>
  </si>
  <si>
    <t>トヨタ・86</t>
  </si>
  <si>
    <t>香川秀樹</t>
  </si>
  <si>
    <t>浦雅史</t>
  </si>
  <si>
    <t>ホンダ・インテグラ TYPE R</t>
  </si>
  <si>
    <t>三好秀昌</t>
  </si>
  <si>
    <t>島津雅彦</t>
  </si>
  <si>
    <t>栗津原豊</t>
  </si>
  <si>
    <t>鈴木裕</t>
  </si>
  <si>
    <t>村田康介</t>
  </si>
  <si>
    <t>平山真理</t>
  </si>
  <si>
    <t>プロトン・サトリア ネオ</t>
  </si>
  <si>
    <t>上原利宏</t>
  </si>
  <si>
    <t>佐瀬拓野</t>
  </si>
  <si>
    <t>ホンダ・シビック TYPE R</t>
  </si>
  <si>
    <t>曽根崇仁</t>
  </si>
  <si>
    <t>枡谷知彦</t>
  </si>
  <si>
    <t>鎌田卓麻</t>
  </si>
  <si>
    <t>市野諮</t>
  </si>
  <si>
    <t>スバル・BRZ</t>
  </si>
  <si>
    <t>松原久</t>
  </si>
  <si>
    <t>和田善明</t>
  </si>
  <si>
    <t>ダイハツ・ブーン X4</t>
  </si>
  <si>
    <t>増川智</t>
  </si>
  <si>
    <t>山岸佑也</t>
  </si>
  <si>
    <t>山口貴利</t>
  </si>
  <si>
    <t>山田真記子</t>
  </si>
  <si>
    <t>大野靖春</t>
  </si>
  <si>
    <t>吉澤慎司</t>
  </si>
  <si>
    <t>川名賢</t>
  </si>
  <si>
    <t>安東貞敏</t>
  </si>
  <si>
    <t>トヨタ・ヴィッツ</t>
  </si>
  <si>
    <t>JN2</t>
  </si>
  <si>
    <t>天野智之</t>
  </si>
  <si>
    <t>井上裕紀子</t>
  </si>
  <si>
    <t>加藤辰弥</t>
  </si>
  <si>
    <t>松浦俊朗</t>
  </si>
  <si>
    <t>マツダ・デミオ</t>
  </si>
  <si>
    <t>岡田孝一</t>
  </si>
  <si>
    <t>漆戸あゆみ</t>
  </si>
  <si>
    <t>石川昌平</t>
  </si>
  <si>
    <t>赤羽隆子</t>
  </si>
  <si>
    <t>南野保</t>
  </si>
  <si>
    <t>ポールサント</t>
  </si>
  <si>
    <t>鎌野賢志</t>
  </si>
  <si>
    <t>蔭山恵</t>
  </si>
  <si>
    <t>いとうりな</t>
  </si>
  <si>
    <t>渡邊駿毅</t>
  </si>
  <si>
    <t>西能徹</t>
  </si>
  <si>
    <t>豊田耕司</t>
  </si>
  <si>
    <t>トヨタ・ヴィッツ RS</t>
  </si>
  <si>
    <t>大桃大意</t>
  </si>
  <si>
    <t>露木明浩</t>
  </si>
  <si>
    <t>中西昌人</t>
  </si>
  <si>
    <t>北川紗衣</t>
  </si>
  <si>
    <t>スズキ・スイフト</t>
  </si>
  <si>
    <t>JN1</t>
  </si>
  <si>
    <t>鷲尾俊一</t>
  </si>
  <si>
    <t>内田園美</t>
  </si>
  <si>
    <t>ダイハツ・ストーリア X4</t>
  </si>
  <si>
    <t>大庭誠介</t>
  </si>
  <si>
    <t>廣瀬香織</t>
  </si>
  <si>
    <t>ダイハツ・ストーリア</t>
  </si>
  <si>
    <t>三木晴夫</t>
  </si>
  <si>
    <t>三木孝市</t>
  </si>
  <si>
    <t>南出司</t>
  </si>
  <si>
    <t>葛西誠</t>
  </si>
  <si>
    <t>辻寛司</t>
  </si>
  <si>
    <t>宮部弘陽</t>
  </si>
  <si>
    <t>トヨタ・スターレット</t>
  </si>
  <si>
    <t>Open</t>
  </si>
  <si>
    <t>渡辺拓郎</t>
  </si>
  <si>
    <t>河西晴雄</t>
  </si>
  <si>
    <t>三菱・ランサーエボリューション VI</t>
  </si>
  <si>
    <t>阿部敬珠</t>
  </si>
  <si>
    <t>阿部祥吾</t>
  </si>
  <si>
    <t>スバル・ヴィヴィオ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</si>
</sst>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"/>
    <numFmt numFmtId="166" formatCode="H:MM:SS.0"/>
    <numFmt numFmtId="167" formatCode="M:SS"/>
  </numFmts>
  <fonts count="3">
    <font>
      <sz val="11"/>
      <color indexed="8"/>
      <name val="ＭＳ ゴシック"/>
      <family val="2"/>
    </font>
    <font>
      <sz val="10"/>
      <name val="Arial"/>
      <family val="0"/>
    </font>
    <font>
      <b/>
      <sz val="14"/>
      <color indexed="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9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0" fillId="0" borderId="0" xfId="0" applyFont="1" applyAlignment="1">
      <alignment horizontal="right" vertical="center"/>
    </xf>
    <xf numFmtId="164" fontId="0" fillId="2" borderId="1" xfId="0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167" fontId="0" fillId="2" borderId="1" xfId="0" applyNumberFormat="1" applyFont="1" applyFill="1" applyBorder="1" applyAlignment="1">
      <alignment vertical="center"/>
    </xf>
    <xf numFmtId="166" fontId="0" fillId="2" borderId="1" xfId="0" applyNumberFormat="1" applyFont="1" applyFill="1" applyBorder="1" applyAlignment="1">
      <alignment vertical="center"/>
    </xf>
    <xf numFmtId="166" fontId="0" fillId="2" borderId="2" xfId="0" applyNumberFormat="1" applyFont="1" applyFill="1" applyBorder="1" applyAlignment="1">
      <alignment horizontal="center" vertical="center"/>
    </xf>
    <xf numFmtId="166" fontId="0" fillId="2" borderId="3" xfId="0" applyNumberFormat="1" applyFont="1" applyFill="1" applyBorder="1" applyAlignment="1">
      <alignment horizontal="center" vertical="center"/>
    </xf>
    <xf numFmtId="164" fontId="0" fillId="2" borderId="4" xfId="0" applyFont="1" applyFill="1" applyBorder="1" applyAlignment="1">
      <alignment vertical="center"/>
    </xf>
    <xf numFmtId="165" fontId="0" fillId="2" borderId="4" xfId="0" applyNumberFormat="1" applyFont="1" applyFill="1" applyBorder="1" applyAlignment="1">
      <alignment vertical="center"/>
    </xf>
    <xf numFmtId="165" fontId="0" fillId="2" borderId="5" xfId="0" applyNumberFormat="1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vertical="center"/>
    </xf>
    <xf numFmtId="165" fontId="0" fillId="2" borderId="6" xfId="0" applyNumberFormat="1" applyFont="1" applyFill="1" applyBorder="1" applyAlignment="1">
      <alignment vertical="center"/>
    </xf>
    <xf numFmtId="166" fontId="0" fillId="2" borderId="4" xfId="0" applyNumberFormat="1" applyFill="1" applyBorder="1" applyAlignment="1">
      <alignment horizontal="center" vertical="center"/>
    </xf>
    <xf numFmtId="167" fontId="0" fillId="2" borderId="4" xfId="0" applyNumberFormat="1" applyFill="1" applyBorder="1" applyAlignment="1">
      <alignment vertical="center"/>
    </xf>
    <xf numFmtId="166" fontId="0" fillId="2" borderId="4" xfId="0" applyNumberFormat="1" applyFill="1" applyBorder="1" applyAlignment="1">
      <alignment vertical="center"/>
    </xf>
    <xf numFmtId="164" fontId="0" fillId="2" borderId="4" xfId="0" applyNumberFormat="1" applyFont="1" applyFill="1" applyBorder="1" applyAlignment="1">
      <alignment vertical="center"/>
    </xf>
    <xf numFmtId="164" fontId="0" fillId="2" borderId="0" xfId="0" applyNumberFormat="1" applyFont="1" applyFill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164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7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0" fillId="0" borderId="9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3" borderId="4" xfId="0" applyFill="1" applyBorder="1" applyAlignment="1">
      <alignment vertical="center"/>
    </xf>
    <xf numFmtId="165" fontId="0" fillId="3" borderId="4" xfId="0" applyNumberFormat="1" applyFill="1" applyBorder="1" applyAlignment="1">
      <alignment vertical="center"/>
    </xf>
    <xf numFmtId="165" fontId="0" fillId="3" borderId="5" xfId="0" applyNumberFormat="1" applyFill="1" applyBorder="1" applyAlignment="1">
      <alignment vertical="center"/>
    </xf>
    <xf numFmtId="165" fontId="0" fillId="3" borderId="0" xfId="0" applyNumberFormat="1" applyFill="1" applyBorder="1" applyAlignment="1">
      <alignment vertical="center"/>
    </xf>
    <xf numFmtId="165" fontId="0" fillId="3" borderId="6" xfId="0" applyNumberFormat="1" applyFill="1" applyBorder="1" applyAlignment="1">
      <alignment vertical="center"/>
    </xf>
    <xf numFmtId="166" fontId="0" fillId="3" borderId="4" xfId="0" applyNumberFormat="1" applyFill="1" applyBorder="1" applyAlignment="1">
      <alignment vertical="center"/>
    </xf>
    <xf numFmtId="167" fontId="0" fillId="3" borderId="4" xfId="0" applyNumberFormat="1" applyFill="1" applyBorder="1" applyAlignment="1">
      <alignment vertical="center"/>
    </xf>
    <xf numFmtId="164" fontId="0" fillId="3" borderId="4" xfId="0" applyNumberFormat="1" applyFill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164" fontId="0" fillId="0" borderId="4" xfId="0" applyBorder="1" applyAlignment="1">
      <alignment vertical="center"/>
    </xf>
    <xf numFmtId="165" fontId="0" fillId="0" borderId="4" xfId="0" applyNumberForma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6" fontId="0" fillId="0" borderId="4" xfId="0" applyNumberFormat="1" applyBorder="1" applyAlignment="1">
      <alignment vertical="center"/>
    </xf>
    <xf numFmtId="167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10" xfId="0" applyFon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6" fontId="0" fillId="0" borderId="10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3" borderId="1" xfId="0" applyFill="1" applyBorder="1" applyAlignment="1">
      <alignment vertical="center"/>
    </xf>
    <xf numFmtId="165" fontId="0" fillId="3" borderId="1" xfId="0" applyNumberFormat="1" applyFill="1" applyBorder="1" applyAlignment="1">
      <alignment vertical="center"/>
    </xf>
    <xf numFmtId="165" fontId="0" fillId="3" borderId="7" xfId="0" applyNumberFormat="1" applyFill="1" applyBorder="1" applyAlignment="1">
      <alignment vertical="center"/>
    </xf>
    <xf numFmtId="165" fontId="0" fillId="3" borderId="8" xfId="0" applyNumberFormat="1" applyFill="1" applyBorder="1" applyAlignment="1">
      <alignment vertical="center"/>
    </xf>
    <xf numFmtId="165" fontId="0" fillId="3" borderId="9" xfId="0" applyNumberFormat="1" applyFill="1" applyBorder="1" applyAlignment="1">
      <alignment vertical="center"/>
    </xf>
    <xf numFmtId="166" fontId="0" fillId="3" borderId="1" xfId="0" applyNumberFormat="1" applyFill="1" applyBorder="1" applyAlignment="1">
      <alignment vertical="center"/>
    </xf>
    <xf numFmtId="167" fontId="0" fillId="3" borderId="1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0" fillId="3" borderId="8" xfId="0" applyNumberFormat="1" applyFill="1" applyBorder="1" applyAlignment="1">
      <alignment vertical="center"/>
    </xf>
    <xf numFmtId="164" fontId="0" fillId="3" borderId="10" xfId="0" applyFont="1" applyFill="1" applyBorder="1" applyAlignment="1">
      <alignment vertical="center"/>
    </xf>
    <xf numFmtId="165" fontId="0" fillId="3" borderId="10" xfId="0" applyNumberFormat="1" applyFill="1" applyBorder="1" applyAlignment="1">
      <alignment vertical="center"/>
    </xf>
    <xf numFmtId="165" fontId="0" fillId="3" borderId="11" xfId="0" applyNumberFormat="1" applyFill="1" applyBorder="1" applyAlignment="1">
      <alignment vertical="center"/>
    </xf>
    <xf numFmtId="165" fontId="0" fillId="3" borderId="12" xfId="0" applyNumberFormat="1" applyFill="1" applyBorder="1" applyAlignment="1">
      <alignment vertical="center"/>
    </xf>
    <xf numFmtId="165" fontId="0" fillId="3" borderId="13" xfId="0" applyNumberFormat="1" applyFill="1" applyBorder="1" applyAlignment="1">
      <alignment vertical="center"/>
    </xf>
    <xf numFmtId="166" fontId="0" fillId="3" borderId="10" xfId="0" applyNumberFormat="1" applyFill="1" applyBorder="1" applyAlignment="1">
      <alignment vertical="center"/>
    </xf>
    <xf numFmtId="167" fontId="0" fillId="3" borderId="10" xfId="0" applyNumberFormat="1" applyFill="1" applyBorder="1" applyAlignment="1">
      <alignment vertical="center"/>
    </xf>
    <xf numFmtId="164" fontId="0" fillId="3" borderId="10" xfId="0" applyNumberFormat="1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3" borderId="12" xfId="0" applyFill="1" applyBorder="1" applyAlignment="1">
      <alignment vertical="center"/>
    </xf>
    <xf numFmtId="167" fontId="0" fillId="4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tabSelected="1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3.5" style="0" customWidth="1"/>
    <col min="3" max="3" width="11.59765625" style="0" customWidth="1"/>
    <col min="4" max="4" width="13.8984375" style="0" customWidth="1"/>
    <col min="5" max="5" width="39.3984375" style="0" customWidth="1"/>
    <col min="6" max="6" width="5.5" style="0" customWidth="1"/>
    <col min="7" max="7" width="10.5" style="0" customWidth="1"/>
    <col min="8" max="15" width="8.5" style="0" customWidth="1"/>
    <col min="16" max="16" width="10.5" style="0" customWidth="1"/>
    <col min="17" max="24" width="8.5" style="0" customWidth="1"/>
    <col min="25" max="25" width="10.5" style="0" customWidth="1"/>
    <col min="26" max="26" width="5.5" style="0" customWidth="1"/>
    <col min="27" max="27" width="10.5" style="0" customWidth="1"/>
    <col min="28" max="28" width="4.5" style="0" customWidth="1"/>
    <col min="29" max="29" width="3.5" style="0" customWidth="1"/>
    <col min="30" max="30" width="10.5" style="0" customWidth="1"/>
    <col min="31" max="31" width="4.5" style="0" customWidth="1"/>
    <col min="32" max="32" width="3.5" style="0" customWidth="1"/>
    <col min="33" max="33" width="8.5" style="0" customWidth="1"/>
    <col min="34" max="34" width="4.5" style="0" customWidth="1"/>
    <col min="35" max="35" width="3.5" style="0" customWidth="1"/>
    <col min="36" max="16384" width="8.69921875" style="0" customWidth="1"/>
  </cols>
  <sheetData>
    <row r="1" spans="1:35" ht="17.25">
      <c r="A1" t="s">
        <v>0</v>
      </c>
      <c r="P1" s="1" t="s">
        <v>1</v>
      </c>
      <c r="AI1" s="2" t="s">
        <v>2</v>
      </c>
    </row>
    <row r="2" spans="1:35" ht="13.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5" t="s">
        <v>10</v>
      </c>
      <c r="I2" s="5"/>
      <c r="J2" s="5"/>
      <c r="K2" s="5" t="s">
        <v>11</v>
      </c>
      <c r="L2" s="5"/>
      <c r="M2" s="5"/>
      <c r="N2" s="5" t="s">
        <v>12</v>
      </c>
      <c r="O2" s="5"/>
      <c r="P2" s="4" t="s">
        <v>13</v>
      </c>
      <c r="Q2" s="5" t="s">
        <v>14</v>
      </c>
      <c r="R2" s="5"/>
      <c r="S2" s="5"/>
      <c r="T2" s="5"/>
      <c r="U2" s="5" t="s">
        <v>15</v>
      </c>
      <c r="V2" s="5"/>
      <c r="W2" s="5" t="s">
        <v>16</v>
      </c>
      <c r="X2" s="5"/>
      <c r="Y2" s="6" t="s">
        <v>17</v>
      </c>
      <c r="Z2" s="7" t="s">
        <v>18</v>
      </c>
      <c r="AA2" s="8" t="s">
        <v>19</v>
      </c>
      <c r="AB2" s="9" t="s">
        <v>20</v>
      </c>
      <c r="AC2" s="9"/>
      <c r="AD2" s="8" t="s">
        <v>21</v>
      </c>
      <c r="AE2" s="10" t="s">
        <v>20</v>
      </c>
      <c r="AF2" s="10"/>
      <c r="AG2" s="4" t="s">
        <v>22</v>
      </c>
      <c r="AH2" s="9" t="s">
        <v>20</v>
      </c>
      <c r="AI2" s="9"/>
    </row>
    <row r="3" spans="1:35" ht="13.5">
      <c r="A3" s="11" t="s">
        <v>8</v>
      </c>
      <c r="B3" s="11"/>
      <c r="C3" s="11"/>
      <c r="D3" s="11"/>
      <c r="E3" s="11"/>
      <c r="F3" s="11"/>
      <c r="G3" s="12" t="s">
        <v>23</v>
      </c>
      <c r="H3" s="13" t="s">
        <v>24</v>
      </c>
      <c r="I3" s="14" t="s">
        <v>25</v>
      </c>
      <c r="J3" s="15" t="s">
        <v>26</v>
      </c>
      <c r="K3" s="13" t="s">
        <v>27</v>
      </c>
      <c r="L3" s="14" t="s">
        <v>28</v>
      </c>
      <c r="M3" s="15" t="s">
        <v>29</v>
      </c>
      <c r="N3" s="13" t="s">
        <v>30</v>
      </c>
      <c r="O3" s="15" t="s">
        <v>31</v>
      </c>
      <c r="P3" s="12" t="s">
        <v>32</v>
      </c>
      <c r="Q3" s="13" t="s">
        <v>33</v>
      </c>
      <c r="R3" s="14" t="s">
        <v>34</v>
      </c>
      <c r="S3" s="14" t="s">
        <v>35</v>
      </c>
      <c r="T3" s="15" t="s">
        <v>36</v>
      </c>
      <c r="U3" s="13" t="s">
        <v>37</v>
      </c>
      <c r="V3" s="15" t="s">
        <v>38</v>
      </c>
      <c r="W3" s="13" t="s">
        <v>39</v>
      </c>
      <c r="X3" s="15" t="s">
        <v>40</v>
      </c>
      <c r="Y3" s="16"/>
      <c r="Z3" s="17"/>
      <c r="AA3" s="18"/>
      <c r="AB3" s="18" t="s">
        <v>8</v>
      </c>
      <c r="AC3" s="19" t="s">
        <v>41</v>
      </c>
      <c r="AD3" s="18"/>
      <c r="AE3" s="8" t="s">
        <v>8</v>
      </c>
      <c r="AF3" s="20" t="s">
        <v>41</v>
      </c>
      <c r="AG3" s="12"/>
      <c r="AH3" s="8" t="s">
        <v>8</v>
      </c>
      <c r="AI3" s="21" t="s">
        <v>41</v>
      </c>
    </row>
    <row r="4" spans="1:35" ht="13.5">
      <c r="A4" s="22">
        <v>1</v>
      </c>
      <c r="B4" s="22">
        <v>52</v>
      </c>
      <c r="C4" s="22" t="s">
        <v>42</v>
      </c>
      <c r="D4" s="22" t="s">
        <v>43</v>
      </c>
      <c r="E4" s="22" t="s">
        <v>44</v>
      </c>
      <c r="F4" s="22" t="s">
        <v>45</v>
      </c>
      <c r="G4" s="23">
        <v>0.0010451388888888889</v>
      </c>
      <c r="H4" s="24">
        <v>0.011920138888888888</v>
      </c>
      <c r="I4" s="25">
        <v>0.011620370370370373</v>
      </c>
      <c r="J4" s="26">
        <v>0.0025625</v>
      </c>
      <c r="K4" s="24">
        <v>0.011618055555555555</v>
      </c>
      <c r="L4" s="25">
        <v>0.011277777777777777</v>
      </c>
      <c r="M4" s="26">
        <v>0.0025555555555555553</v>
      </c>
      <c r="N4" s="24">
        <v>0.011157407407407408</v>
      </c>
      <c r="O4" s="26">
        <v>0.01195486111111111</v>
      </c>
      <c r="P4" s="23">
        <v>0.000994212962962963</v>
      </c>
      <c r="Q4" s="24">
        <v>0.0028831018518518515</v>
      </c>
      <c r="R4" s="25">
        <v>0.0048125</v>
      </c>
      <c r="S4" s="25">
        <v>0.00412962962962963</v>
      </c>
      <c r="T4" s="26">
        <v>0.0028275462962962963</v>
      </c>
      <c r="U4" s="24">
        <v>0.00475</v>
      </c>
      <c r="V4" s="26">
        <v>0.004099537037037037</v>
      </c>
      <c r="W4" s="24">
        <v>0.0009537037037037037</v>
      </c>
      <c r="X4" s="26">
        <v>0.0009583333333333333</v>
      </c>
      <c r="Y4" s="27">
        <f>SUM(G4:X4)</f>
        <v>0.10212037037037039</v>
      </c>
      <c r="Z4" s="28"/>
      <c r="AA4" s="27">
        <v>0.10212037037037036</v>
      </c>
      <c r="AB4" s="22">
        <v>1</v>
      </c>
      <c r="AC4" s="29">
        <f>RANK(AA4,AA$4:AA$45,1)</f>
        <v>1</v>
      </c>
      <c r="AD4" s="27">
        <v>0.0767060185185185</v>
      </c>
      <c r="AE4" s="22">
        <v>1</v>
      </c>
      <c r="AF4" s="30">
        <f>RANK(AD4,AD$4:AD$45,1)</f>
        <v>1</v>
      </c>
      <c r="AG4" s="23">
        <v>0.025414351851851855</v>
      </c>
      <c r="AH4" s="22">
        <v>2</v>
      </c>
      <c r="AI4" s="29">
        <f>RANK(AG4,AG$4:AG$45,1)</f>
        <v>2</v>
      </c>
    </row>
    <row r="5" spans="1:35" ht="13.5">
      <c r="A5" s="31">
        <v>2</v>
      </c>
      <c r="B5" s="31">
        <v>51</v>
      </c>
      <c r="C5" s="31" t="s">
        <v>46</v>
      </c>
      <c r="D5" s="31" t="s">
        <v>47</v>
      </c>
      <c r="E5" s="31" t="s">
        <v>48</v>
      </c>
      <c r="F5" s="31" t="s">
        <v>45</v>
      </c>
      <c r="G5" s="32">
        <v>0.0010381944444444445</v>
      </c>
      <c r="H5" s="33">
        <v>0.011734953703703704</v>
      </c>
      <c r="I5" s="34">
        <v>0.011591435185185186</v>
      </c>
      <c r="J5" s="35">
        <v>0.0025324074074074077</v>
      </c>
      <c r="K5" s="33">
        <v>0.011805555555555555</v>
      </c>
      <c r="L5" s="34">
        <v>0.011324074074074071</v>
      </c>
      <c r="M5" s="35">
        <v>0.002542824074074074</v>
      </c>
      <c r="N5" s="33">
        <v>0.011275462962962966</v>
      </c>
      <c r="O5" s="35">
        <v>0.01195486111111111</v>
      </c>
      <c r="P5" s="32">
        <v>0.0009641203703703705</v>
      </c>
      <c r="Q5" s="33">
        <v>0.002799768518518518</v>
      </c>
      <c r="R5" s="34">
        <v>0.004782407407407409</v>
      </c>
      <c r="S5" s="34">
        <v>0.004069444444444444</v>
      </c>
      <c r="T5" s="35">
        <v>0.0027800925925925927</v>
      </c>
      <c r="U5" s="33">
        <v>0.00475</v>
      </c>
      <c r="V5" s="35">
        <v>0.004086805555555555</v>
      </c>
      <c r="W5" s="33">
        <v>0.0009930555555555554</v>
      </c>
      <c r="X5" s="35">
        <v>0.0011064814814814815</v>
      </c>
      <c r="Y5" s="36">
        <f>SUM(G5:X5)</f>
        <v>0.10213194444444447</v>
      </c>
      <c r="Z5" s="37"/>
      <c r="AA5" s="36">
        <v>0.10213194444444447</v>
      </c>
      <c r="AB5" s="31">
        <v>2</v>
      </c>
      <c r="AC5" s="38">
        <f>RANK(AA5,AA$4:AA$45,1)</f>
        <v>2</v>
      </c>
      <c r="AD5" s="36">
        <v>0.0767638888888889</v>
      </c>
      <c r="AE5" s="31">
        <v>2</v>
      </c>
      <c r="AF5" s="39">
        <f>RANK(AD5,AD$4:AD$45,1)</f>
        <v>2</v>
      </c>
      <c r="AG5" s="32">
        <v>0.025368055555555557</v>
      </c>
      <c r="AH5" s="31">
        <v>1</v>
      </c>
      <c r="AI5" s="38">
        <f>RANK(AG5,AG$4:AG$45,1)</f>
        <v>1</v>
      </c>
    </row>
    <row r="6" spans="1:35" ht="13.5">
      <c r="A6" s="40">
        <v>3</v>
      </c>
      <c r="B6" s="40">
        <v>53</v>
      </c>
      <c r="C6" s="40" t="s">
        <v>49</v>
      </c>
      <c r="D6" s="40" t="s">
        <v>50</v>
      </c>
      <c r="E6" s="40" t="s">
        <v>51</v>
      </c>
      <c r="F6" s="40" t="s">
        <v>45</v>
      </c>
      <c r="G6" s="41">
        <v>0.0010138888888888888</v>
      </c>
      <c r="H6" s="42">
        <v>0.011859953703703706</v>
      </c>
      <c r="I6" s="43">
        <v>0.011510416666666667</v>
      </c>
      <c r="J6" s="44">
        <v>0.002537037037037037</v>
      </c>
      <c r="K6" s="42">
        <v>0.011805555555555555</v>
      </c>
      <c r="L6" s="43">
        <v>0.011177083333333334</v>
      </c>
      <c r="M6" s="44">
        <v>0.0025358796296296297</v>
      </c>
      <c r="N6" s="42">
        <v>0.01125347222222222</v>
      </c>
      <c r="O6" s="44">
        <v>0.012074074074074077</v>
      </c>
      <c r="P6" s="41">
        <v>0.0010405092592592593</v>
      </c>
      <c r="Q6" s="42">
        <v>0.0029953703703703705</v>
      </c>
      <c r="R6" s="43">
        <v>0.005296296296296296</v>
      </c>
      <c r="S6" s="43">
        <v>0.004427083333333333</v>
      </c>
      <c r="T6" s="44">
        <v>0.003077546296296297</v>
      </c>
      <c r="U6" s="42">
        <v>0.004787037037037037</v>
      </c>
      <c r="V6" s="44">
        <v>0.004106481481481481</v>
      </c>
      <c r="W6" s="42">
        <v>0.0009583333333333333</v>
      </c>
      <c r="X6" s="44">
        <v>0.00096875</v>
      </c>
      <c r="Y6" s="45">
        <f>SUM(G6:X6)</f>
        <v>0.10342476851851852</v>
      </c>
      <c r="Z6" s="46"/>
      <c r="AA6" s="45">
        <v>0.10342476851851853</v>
      </c>
      <c r="AB6" s="40">
        <v>3</v>
      </c>
      <c r="AC6" s="47">
        <f>RANK(AA6,AA$4:AA$45,1)</f>
        <v>3</v>
      </c>
      <c r="AD6" s="45">
        <v>0.07680787037037036</v>
      </c>
      <c r="AE6" s="40">
        <v>3</v>
      </c>
      <c r="AF6" s="48">
        <f>RANK(AD6,AD$4:AD$45,1)</f>
        <v>3</v>
      </c>
      <c r="AG6" s="41">
        <v>0.026616898148148146</v>
      </c>
      <c r="AH6" s="40">
        <v>6</v>
      </c>
      <c r="AI6" s="47">
        <f>RANK(AG6,AG$4:AG$45,1)</f>
        <v>6</v>
      </c>
    </row>
    <row r="7" spans="1:35" ht="13.5">
      <c r="A7" s="31">
        <v>4</v>
      </c>
      <c r="B7" s="31">
        <v>56</v>
      </c>
      <c r="C7" s="31" t="s">
        <v>52</v>
      </c>
      <c r="D7" s="31" t="s">
        <v>53</v>
      </c>
      <c r="E7" s="31" t="s">
        <v>51</v>
      </c>
      <c r="F7" s="31" t="s">
        <v>45</v>
      </c>
      <c r="G7" s="32">
        <v>0.0010451388888888889</v>
      </c>
      <c r="H7" s="33">
        <v>0.01211689814814815</v>
      </c>
      <c r="I7" s="34">
        <v>0.012011574074074077</v>
      </c>
      <c r="J7" s="35">
        <v>0.002577546296296297</v>
      </c>
      <c r="K7" s="33">
        <v>0.012096064814814816</v>
      </c>
      <c r="L7" s="34">
        <v>0.011650462962962965</v>
      </c>
      <c r="M7" s="35">
        <v>0.002577546296296297</v>
      </c>
      <c r="N7" s="33">
        <v>0.011645833333333333</v>
      </c>
      <c r="O7" s="35">
        <v>0.012739583333333334</v>
      </c>
      <c r="P7" s="32">
        <v>0.0010358796296296299</v>
      </c>
      <c r="Q7" s="33">
        <v>0.0028993055555555556</v>
      </c>
      <c r="R7" s="34">
        <v>0.004980324074074074</v>
      </c>
      <c r="S7" s="34">
        <v>0.004189814814814815</v>
      </c>
      <c r="T7" s="35">
        <v>0.002871527777777778</v>
      </c>
      <c r="U7" s="33">
        <v>0.004918981481481482</v>
      </c>
      <c r="V7" s="35">
        <v>0.00419212962962963</v>
      </c>
      <c r="W7" s="33">
        <v>0.0009988425925925926</v>
      </c>
      <c r="X7" s="35">
        <v>0.0010011574074074074</v>
      </c>
      <c r="Y7" s="36">
        <f>SUM(G7:X7)</f>
        <v>0.1055486111111111</v>
      </c>
      <c r="Z7" s="37"/>
      <c r="AA7" s="36">
        <v>0.10554861111111112</v>
      </c>
      <c r="AB7" s="31">
        <v>4</v>
      </c>
      <c r="AC7" s="38">
        <f>RANK(AA7,AA$4:AA$45,1)</f>
        <v>4</v>
      </c>
      <c r="AD7" s="36">
        <v>0.07949652777777777</v>
      </c>
      <c r="AE7" s="31">
        <v>4</v>
      </c>
      <c r="AF7" s="39">
        <f>RANK(AD7,AD$4:AD$45,1)</f>
        <v>4</v>
      </c>
      <c r="AG7" s="32">
        <v>0.026052083333333333</v>
      </c>
      <c r="AH7" s="31">
        <v>4</v>
      </c>
      <c r="AI7" s="38">
        <f>RANK(AG7,AG$4:AG$45,1)</f>
        <v>4</v>
      </c>
    </row>
    <row r="8" spans="1:35" ht="13.5">
      <c r="A8" s="40">
        <v>5</v>
      </c>
      <c r="B8" s="40">
        <v>55</v>
      </c>
      <c r="C8" s="40" t="s">
        <v>54</v>
      </c>
      <c r="D8" s="40" t="s">
        <v>55</v>
      </c>
      <c r="E8" s="40" t="s">
        <v>44</v>
      </c>
      <c r="F8" s="40" t="s">
        <v>45</v>
      </c>
      <c r="G8" s="41">
        <v>0.0010543981481481485</v>
      </c>
      <c r="H8" s="42">
        <v>0.012631944444444447</v>
      </c>
      <c r="I8" s="43">
        <v>0.012327546296296295</v>
      </c>
      <c r="J8" s="44">
        <v>0.0026203703703703706</v>
      </c>
      <c r="K8" s="42">
        <v>0.012342592592592594</v>
      </c>
      <c r="L8" s="43">
        <v>0.011798611111111109</v>
      </c>
      <c r="M8" s="44">
        <v>0.0025925925925925925</v>
      </c>
      <c r="N8" s="42">
        <v>0.011620370370370373</v>
      </c>
      <c r="O8" s="44">
        <v>0.012703703703703703</v>
      </c>
      <c r="P8" s="41">
        <v>0.0010162037037037038</v>
      </c>
      <c r="Q8" s="42">
        <v>0.003023148148148148</v>
      </c>
      <c r="R8" s="43">
        <v>0.004976851851851852</v>
      </c>
      <c r="S8" s="43">
        <v>0.004246527777777778</v>
      </c>
      <c r="T8" s="44">
        <v>0.0029155092592592596</v>
      </c>
      <c r="U8" s="42">
        <v>0.004935185185185185</v>
      </c>
      <c r="V8" s="44">
        <v>0.00416087962962963</v>
      </c>
      <c r="W8" s="42">
        <v>0.001113425925925926</v>
      </c>
      <c r="X8" s="44">
        <v>0.001</v>
      </c>
      <c r="Y8" s="45">
        <f>SUM(G8:X8)</f>
        <v>0.1070798611111111</v>
      </c>
      <c r="Z8" s="46"/>
      <c r="AA8" s="45">
        <v>0.10707986111111109</v>
      </c>
      <c r="AB8" s="40">
        <v>5</v>
      </c>
      <c r="AC8" s="47">
        <f>RANK(AA8,AA$4:AA$45,1)</f>
        <v>5</v>
      </c>
      <c r="AD8" s="45">
        <v>0.08070833333333331</v>
      </c>
      <c r="AE8" s="40">
        <v>5</v>
      </c>
      <c r="AF8" s="48">
        <f>RANK(AD8,AD$4:AD$45,1)</f>
        <v>5</v>
      </c>
      <c r="AG8" s="41">
        <v>0.026371527777777782</v>
      </c>
      <c r="AH8" s="40">
        <v>5</v>
      </c>
      <c r="AI8" s="47">
        <f>RANK(AG8,AG$4:AG$45,1)</f>
        <v>5</v>
      </c>
    </row>
    <row r="9" spans="1:35" ht="13.5">
      <c r="A9" s="31">
        <v>6</v>
      </c>
      <c r="B9" s="31">
        <v>59</v>
      </c>
      <c r="C9" s="31" t="s">
        <v>56</v>
      </c>
      <c r="D9" s="31" t="s">
        <v>57</v>
      </c>
      <c r="E9" s="31" t="s">
        <v>58</v>
      </c>
      <c r="F9" s="31" t="s">
        <v>45</v>
      </c>
      <c r="G9" s="32">
        <v>0.0010532407407407407</v>
      </c>
      <c r="H9" s="33">
        <v>0.012624999999999999</v>
      </c>
      <c r="I9" s="34">
        <v>0.012299768518518517</v>
      </c>
      <c r="J9" s="35">
        <v>0.0028020833333333335</v>
      </c>
      <c r="K9" s="33">
        <v>0.012578703703703705</v>
      </c>
      <c r="L9" s="34">
        <v>0.011988425925925925</v>
      </c>
      <c r="M9" s="35">
        <v>0.002685185185185185</v>
      </c>
      <c r="N9" s="33">
        <v>0.011939814814814813</v>
      </c>
      <c r="O9" s="35">
        <v>0.013413194444444445</v>
      </c>
      <c r="P9" s="32">
        <v>0.001061342592592593</v>
      </c>
      <c r="Q9" s="33">
        <v>0.003196759259259259</v>
      </c>
      <c r="R9" s="34">
        <v>0.005355324074074075</v>
      </c>
      <c r="S9" s="34">
        <v>0.004372685185185185</v>
      </c>
      <c r="T9" s="35">
        <v>0.0030520833333333337</v>
      </c>
      <c r="U9" s="33">
        <v>0.005273148148148148</v>
      </c>
      <c r="V9" s="35">
        <v>0.004324074074074074</v>
      </c>
      <c r="W9" s="33">
        <v>0.0010335648148148148</v>
      </c>
      <c r="X9" s="35">
        <v>0.0010590277777777777</v>
      </c>
      <c r="Y9" s="36">
        <f>SUM(G9:X9)</f>
        <v>0.11011342592592593</v>
      </c>
      <c r="Z9" s="37"/>
      <c r="AA9" s="36">
        <v>0.11011342592592593</v>
      </c>
      <c r="AB9" s="31">
        <v>6</v>
      </c>
      <c r="AC9" s="38">
        <f>RANK(AA9,AA$4:AA$45,1)</f>
        <v>6</v>
      </c>
      <c r="AD9" s="36">
        <v>0.08244675925925925</v>
      </c>
      <c r="AE9" s="31">
        <v>6</v>
      </c>
      <c r="AF9" s="39">
        <f>RANK(AD9,AD$4:AD$45,1)</f>
        <v>6</v>
      </c>
      <c r="AG9" s="32">
        <v>0.027666666666666666</v>
      </c>
      <c r="AH9" s="31">
        <v>7</v>
      </c>
      <c r="AI9" s="38">
        <f>RANK(AG9,AG$4:AG$45,1)</f>
        <v>7</v>
      </c>
    </row>
    <row r="10" spans="1:35" ht="13.5">
      <c r="A10" s="40">
        <v>7</v>
      </c>
      <c r="B10" s="40">
        <v>58</v>
      </c>
      <c r="C10" s="40" t="s">
        <v>59</v>
      </c>
      <c r="D10" s="40" t="s">
        <v>60</v>
      </c>
      <c r="E10" s="40" t="s">
        <v>48</v>
      </c>
      <c r="F10" s="40" t="s">
        <v>45</v>
      </c>
      <c r="G10" s="41">
        <v>0.0011909722222222222</v>
      </c>
      <c r="H10" s="42">
        <v>0.013215277777777779</v>
      </c>
      <c r="I10" s="43">
        <v>0.01296412037037037</v>
      </c>
      <c r="J10" s="44">
        <v>0.002736111111111111</v>
      </c>
      <c r="K10" s="42">
        <v>0.012947916666666667</v>
      </c>
      <c r="L10" s="43">
        <v>0.012835648148148152</v>
      </c>
      <c r="M10" s="44">
        <v>0.002729166666666666</v>
      </c>
      <c r="N10" s="42">
        <v>0.013246527777777779</v>
      </c>
      <c r="O10" s="44">
        <v>0.015361111111111112</v>
      </c>
      <c r="P10" s="41">
        <v>0.0012013888888888888</v>
      </c>
      <c r="Q10" s="42">
        <v>0.003238425925925926</v>
      </c>
      <c r="R10" s="43">
        <v>0.005422453703703704</v>
      </c>
      <c r="S10" s="43">
        <v>0.00459837962962963</v>
      </c>
      <c r="T10" s="44">
        <v>0.0031620370370370374</v>
      </c>
      <c r="U10" s="42">
        <v>0.005310185185185185</v>
      </c>
      <c r="V10" s="44">
        <v>0.004533564814814815</v>
      </c>
      <c r="W10" s="42">
        <v>0.0010891203703703703</v>
      </c>
      <c r="X10" s="44">
        <v>0.0011111111111111111</v>
      </c>
      <c r="Y10" s="45">
        <f>SUM(G10:X10)</f>
        <v>0.11689351851851851</v>
      </c>
      <c r="Z10" s="46">
        <v>0.00011574074074074073</v>
      </c>
      <c r="AA10" s="45">
        <v>0.11700925925925927</v>
      </c>
      <c r="AB10" s="40">
        <v>7</v>
      </c>
      <c r="AC10" s="47">
        <f>RANK(AA10,AA$4:AA$45,1)</f>
        <v>14</v>
      </c>
      <c r="AD10" s="45">
        <v>0.0885439814814815</v>
      </c>
      <c r="AE10" s="40">
        <v>7</v>
      </c>
      <c r="AF10" s="48">
        <f>RANK(AD10,AD$4:AD$45,1)</f>
        <v>15</v>
      </c>
      <c r="AG10" s="41">
        <v>0.028465277777777773</v>
      </c>
      <c r="AH10" s="40">
        <v>9</v>
      </c>
      <c r="AI10" s="47">
        <f>RANK(AG10,AG$4:AG$45,1)</f>
        <v>11</v>
      </c>
    </row>
    <row r="11" spans="1:35" ht="13.5">
      <c r="A11" s="31">
        <v>8</v>
      </c>
      <c r="B11" s="31">
        <v>62</v>
      </c>
      <c r="C11" s="31" t="s">
        <v>61</v>
      </c>
      <c r="D11" s="31" t="s">
        <v>62</v>
      </c>
      <c r="E11" s="31" t="s">
        <v>63</v>
      </c>
      <c r="F11" s="31" t="s">
        <v>45</v>
      </c>
      <c r="G11" s="32">
        <v>0.0014780092592592596</v>
      </c>
      <c r="H11" s="33">
        <v>0.014850694444444446</v>
      </c>
      <c r="I11" s="34">
        <v>0.01397800925925926</v>
      </c>
      <c r="J11" s="35">
        <v>0.0030381944444444445</v>
      </c>
      <c r="K11" s="33">
        <v>0.015230324074074071</v>
      </c>
      <c r="L11" s="34">
        <v>0.014624999999999999</v>
      </c>
      <c r="M11" s="35">
        <v>0.003059027777777778</v>
      </c>
      <c r="N11" s="33">
        <v>0.015232638888888888</v>
      </c>
      <c r="O11" s="35">
        <v>0.017130787037037038</v>
      </c>
      <c r="P11" s="32">
        <v>0.001388888888888889</v>
      </c>
      <c r="Q11" s="33">
        <v>0.003872685185185185</v>
      </c>
      <c r="R11" s="34">
        <v>0.006412037037037036</v>
      </c>
      <c r="S11" s="34">
        <v>0.005427083333333333</v>
      </c>
      <c r="T11" s="35">
        <v>0.0038761574074074076</v>
      </c>
      <c r="U11" s="33">
        <v>0.006358796296296297</v>
      </c>
      <c r="V11" s="35">
        <v>0.005511574074074074</v>
      </c>
      <c r="W11" s="33">
        <v>0.0022638888888888886</v>
      </c>
      <c r="X11" s="35">
        <v>0.002277777777777778</v>
      </c>
      <c r="Y11" s="36">
        <f>SUM(G11:X11)</f>
        <v>0.13601157407407405</v>
      </c>
      <c r="Z11" s="37"/>
      <c r="AA11" s="36">
        <v>0.13601157407407408</v>
      </c>
      <c r="AB11" s="31">
        <v>8</v>
      </c>
      <c r="AC11" s="38">
        <f>RANK(AA11,AA$4:AA$45,1)</f>
        <v>22</v>
      </c>
      <c r="AD11" s="36">
        <v>0.10001157407407409</v>
      </c>
      <c r="AE11" s="31">
        <v>9</v>
      </c>
      <c r="AF11" s="39">
        <f>RANK(AD11,AD$4:AD$45,1)</f>
        <v>25</v>
      </c>
      <c r="AG11" s="32">
        <v>0.036000000000000004</v>
      </c>
      <c r="AH11" s="31">
        <v>10</v>
      </c>
      <c r="AI11" s="38">
        <f>RANK(AG11,AG$4:AG$45,1)</f>
        <v>29</v>
      </c>
    </row>
    <row r="12" spans="1:35" ht="13.5">
      <c r="A12" s="40" t="s">
        <v>64</v>
      </c>
      <c r="B12" s="40">
        <v>54</v>
      </c>
      <c r="C12" s="40" t="s">
        <v>65</v>
      </c>
      <c r="D12" s="40" t="s">
        <v>66</v>
      </c>
      <c r="E12" s="40" t="s">
        <v>48</v>
      </c>
      <c r="F12" s="40" t="s">
        <v>45</v>
      </c>
      <c r="G12" s="41">
        <v>0.0010011574074074074</v>
      </c>
      <c r="H12" s="42"/>
      <c r="I12" s="43"/>
      <c r="J12" s="44"/>
      <c r="K12" s="42"/>
      <c r="L12" s="43"/>
      <c r="M12" s="44"/>
      <c r="N12" s="42"/>
      <c r="O12" s="44"/>
      <c r="P12" s="41"/>
      <c r="Q12" s="42">
        <v>0.002890046296296297</v>
      </c>
      <c r="R12" s="43">
        <v>0.004881944444444445</v>
      </c>
      <c r="S12" s="43">
        <v>0.004172453703703704</v>
      </c>
      <c r="T12" s="44">
        <v>0.0028483796296296295</v>
      </c>
      <c r="U12" s="42">
        <v>0.004756944444444445</v>
      </c>
      <c r="V12" s="44">
        <v>0.004101851851851851</v>
      </c>
      <c r="W12" s="42">
        <v>0.0009606481481481482</v>
      </c>
      <c r="X12" s="44">
        <v>0.0009606481481481482</v>
      </c>
      <c r="Y12" s="45"/>
      <c r="Z12" s="46"/>
      <c r="AA12" s="45"/>
      <c r="AB12" s="40" t="s">
        <v>64</v>
      </c>
      <c r="AC12" s="47"/>
      <c r="AD12" s="45"/>
      <c r="AE12" s="40"/>
      <c r="AF12" s="48"/>
      <c r="AG12" s="41">
        <v>0.02557291666666667</v>
      </c>
      <c r="AH12" s="40">
        <v>3</v>
      </c>
      <c r="AI12" s="47">
        <f>RANK(AG12,AG$4:AG$45,1)</f>
        <v>3</v>
      </c>
    </row>
    <row r="13" spans="1:35" ht="13.5">
      <c r="A13" s="31" t="s">
        <v>64</v>
      </c>
      <c r="B13" s="31">
        <v>57</v>
      </c>
      <c r="C13" s="31" t="s">
        <v>67</v>
      </c>
      <c r="D13" s="31" t="s">
        <v>68</v>
      </c>
      <c r="E13" s="31" t="s">
        <v>58</v>
      </c>
      <c r="F13" s="31" t="s">
        <v>45</v>
      </c>
      <c r="G13" s="32">
        <v>0.00103125</v>
      </c>
      <c r="H13" s="33">
        <v>0.012182870370370372</v>
      </c>
      <c r="I13" s="34">
        <v>0.012146990740740743</v>
      </c>
      <c r="J13" s="35">
        <v>0.0026134259259259257</v>
      </c>
      <c r="K13" s="33">
        <v>0.012047453703703704</v>
      </c>
      <c r="L13" s="34"/>
      <c r="M13" s="35"/>
      <c r="N13" s="33"/>
      <c r="O13" s="35"/>
      <c r="P13" s="32"/>
      <c r="Q13" s="33">
        <v>0.0030694444444444445</v>
      </c>
      <c r="R13" s="34"/>
      <c r="S13" s="34"/>
      <c r="T13" s="35"/>
      <c r="U13" s="33"/>
      <c r="V13" s="35"/>
      <c r="W13" s="33"/>
      <c r="X13" s="35"/>
      <c r="Y13" s="36"/>
      <c r="Z13" s="37"/>
      <c r="AA13" s="36"/>
      <c r="AB13" s="31" t="s">
        <v>64</v>
      </c>
      <c r="AC13" s="38"/>
      <c r="AD13" s="36"/>
      <c r="AE13" s="31"/>
      <c r="AF13" s="39"/>
      <c r="AG13" s="32"/>
      <c r="AH13" s="31"/>
      <c r="AI13" s="38"/>
    </row>
    <row r="14" spans="1:35" ht="13.5">
      <c r="A14" s="40" t="s">
        <v>64</v>
      </c>
      <c r="B14" s="40">
        <v>60</v>
      </c>
      <c r="C14" s="40" t="s">
        <v>69</v>
      </c>
      <c r="D14" s="40" t="s">
        <v>70</v>
      </c>
      <c r="E14" s="40" t="s">
        <v>71</v>
      </c>
      <c r="F14" s="40" t="s">
        <v>45</v>
      </c>
      <c r="G14" s="41">
        <v>0.0011527777777777782</v>
      </c>
      <c r="H14" s="42">
        <v>0.012980324074074075</v>
      </c>
      <c r="I14" s="43">
        <v>0.012494212962962964</v>
      </c>
      <c r="J14" s="44">
        <v>0.002659722222222222</v>
      </c>
      <c r="K14" s="42">
        <v>0.01346412037037037</v>
      </c>
      <c r="L14" s="43">
        <v>0.012383101851851852</v>
      </c>
      <c r="M14" s="44">
        <v>0.0026388888888888885</v>
      </c>
      <c r="N14" s="42"/>
      <c r="O14" s="44"/>
      <c r="P14" s="41"/>
      <c r="Q14" s="42">
        <v>0.0031469907407407406</v>
      </c>
      <c r="R14" s="43">
        <v>0.005214120370370371</v>
      </c>
      <c r="S14" s="43">
        <v>0.004415509259259259</v>
      </c>
      <c r="T14" s="44">
        <v>0.0031099537037037038</v>
      </c>
      <c r="U14" s="42">
        <v>0.005302083333333333</v>
      </c>
      <c r="V14" s="44">
        <v>0.0044375000000000005</v>
      </c>
      <c r="W14" s="42">
        <v>0.0011620370370370372</v>
      </c>
      <c r="X14" s="44">
        <v>0.0010972222222222223</v>
      </c>
      <c r="Y14" s="45"/>
      <c r="Z14" s="46"/>
      <c r="AA14" s="45"/>
      <c r="AB14" s="40" t="s">
        <v>64</v>
      </c>
      <c r="AC14" s="47"/>
      <c r="AD14" s="45"/>
      <c r="AE14" s="40"/>
      <c r="AF14" s="48"/>
      <c r="AG14" s="41">
        <v>0.027885416666666666</v>
      </c>
      <c r="AH14" s="40">
        <v>8</v>
      </c>
      <c r="AI14" s="47">
        <f>RANK(AG14,AG$4:AG$45,1)</f>
        <v>8</v>
      </c>
    </row>
    <row r="15" spans="1:35" ht="13.5">
      <c r="A15" s="31" t="s">
        <v>64</v>
      </c>
      <c r="B15" s="31">
        <v>61</v>
      </c>
      <c r="C15" s="31" t="s">
        <v>72</v>
      </c>
      <c r="D15" s="31" t="s">
        <v>73</v>
      </c>
      <c r="E15" s="31" t="s">
        <v>58</v>
      </c>
      <c r="F15" s="31" t="s">
        <v>45</v>
      </c>
      <c r="G15" s="32">
        <v>0.0012546296296296296</v>
      </c>
      <c r="H15" s="33">
        <v>0.014098379629629629</v>
      </c>
      <c r="I15" s="34">
        <v>0.012993055555555558</v>
      </c>
      <c r="J15" s="35">
        <v>0.0028055555555555555</v>
      </c>
      <c r="K15" s="33">
        <v>0.013849537037037037</v>
      </c>
      <c r="L15" s="34">
        <v>0.013241898148148148</v>
      </c>
      <c r="M15" s="35">
        <v>0.0028206018518518523</v>
      </c>
      <c r="N15" s="33">
        <v>0.012843750000000001</v>
      </c>
      <c r="O15" s="35">
        <v>0.014240740740740741</v>
      </c>
      <c r="P15" s="32">
        <v>0.0011944444444444446</v>
      </c>
      <c r="Q15" s="33">
        <v>0.0033229166666666667</v>
      </c>
      <c r="R15" s="34"/>
      <c r="S15" s="34"/>
      <c r="T15" s="35"/>
      <c r="U15" s="33"/>
      <c r="V15" s="35"/>
      <c r="W15" s="33"/>
      <c r="X15" s="35"/>
      <c r="Y15" s="36"/>
      <c r="Z15" s="37">
        <v>0.000462962962962963</v>
      </c>
      <c r="AA15" s="36"/>
      <c r="AB15" s="31" t="s">
        <v>64</v>
      </c>
      <c r="AC15" s="38"/>
      <c r="AD15" s="36">
        <v>0.08980555555555554</v>
      </c>
      <c r="AE15" s="31">
        <v>8</v>
      </c>
      <c r="AF15" s="39">
        <f>RANK(AD15,AD$4:AD$45,1)</f>
        <v>16</v>
      </c>
      <c r="AG15" s="32"/>
      <c r="AH15" s="31"/>
      <c r="AI15" s="38"/>
    </row>
    <row r="16" spans="1:35" ht="13.5">
      <c r="A16" s="49" t="s">
        <v>64</v>
      </c>
      <c r="B16" s="49">
        <v>63</v>
      </c>
      <c r="C16" s="49" t="s">
        <v>74</v>
      </c>
      <c r="D16" s="49" t="s">
        <v>75</v>
      </c>
      <c r="E16" s="49" t="s">
        <v>76</v>
      </c>
      <c r="F16" s="49" t="s">
        <v>45</v>
      </c>
      <c r="G16" s="50">
        <v>0.0011145833333333333</v>
      </c>
      <c r="H16" s="51">
        <v>0.013230324074074073</v>
      </c>
      <c r="I16" s="52"/>
      <c r="J16" s="53"/>
      <c r="K16" s="51"/>
      <c r="L16" s="52"/>
      <c r="M16" s="53"/>
      <c r="N16" s="51"/>
      <c r="O16" s="53"/>
      <c r="P16" s="50"/>
      <c r="Q16" s="51"/>
      <c r="R16" s="52"/>
      <c r="S16" s="52"/>
      <c r="T16" s="53"/>
      <c r="U16" s="51"/>
      <c r="V16" s="53"/>
      <c r="W16" s="51"/>
      <c r="X16" s="53"/>
      <c r="Y16" s="54"/>
      <c r="Z16" s="55"/>
      <c r="AA16" s="54"/>
      <c r="AB16" s="49" t="s">
        <v>64</v>
      </c>
      <c r="AC16" s="56"/>
      <c r="AD16" s="54"/>
      <c r="AE16" s="49"/>
      <c r="AF16" s="57"/>
      <c r="AG16" s="50"/>
      <c r="AH16" s="49"/>
      <c r="AI16" s="56"/>
    </row>
    <row r="17" spans="1:35" ht="13.5">
      <c r="A17" s="58">
        <v>1</v>
      </c>
      <c r="B17" s="58">
        <v>71</v>
      </c>
      <c r="C17" s="58" t="s">
        <v>77</v>
      </c>
      <c r="D17" s="58" t="s">
        <v>78</v>
      </c>
      <c r="E17" s="58" t="s">
        <v>79</v>
      </c>
      <c r="F17" s="58" t="s">
        <v>80</v>
      </c>
      <c r="G17" s="59">
        <v>0.001138888888888889</v>
      </c>
      <c r="H17" s="60">
        <v>0.013157407407407408</v>
      </c>
      <c r="I17" s="61">
        <v>0.012546296296296298</v>
      </c>
      <c r="J17" s="62">
        <v>0.0027199074074074074</v>
      </c>
      <c r="K17" s="60">
        <v>0.013328703703703702</v>
      </c>
      <c r="L17" s="61">
        <v>0.012510416666666668</v>
      </c>
      <c r="M17" s="62">
        <v>0.003158564814814815</v>
      </c>
      <c r="N17" s="60">
        <v>0.012350694444444444</v>
      </c>
      <c r="O17" s="62">
        <v>0.013793981481481482</v>
      </c>
      <c r="P17" s="59">
        <v>0.0011550925925925925</v>
      </c>
      <c r="Q17" s="60">
        <v>0.00317824074074074</v>
      </c>
      <c r="R17" s="61">
        <v>0.005408564814814815</v>
      </c>
      <c r="S17" s="61">
        <v>0.004520833333333333</v>
      </c>
      <c r="T17" s="62">
        <v>0.0032442129629629635</v>
      </c>
      <c r="U17" s="60">
        <v>0.005405092592592592</v>
      </c>
      <c r="V17" s="62">
        <v>0.004520833333333333</v>
      </c>
      <c r="W17" s="60">
        <v>0.001133101851851852</v>
      </c>
      <c r="X17" s="62">
        <v>0.0011469907407407407</v>
      </c>
      <c r="Y17" s="63">
        <f>SUM(G17:X17)</f>
        <v>0.1144178240740741</v>
      </c>
      <c r="Z17" s="64"/>
      <c r="AA17" s="63">
        <v>0.11441782407407408</v>
      </c>
      <c r="AB17" s="58">
        <v>1</v>
      </c>
      <c r="AC17" s="65">
        <f>RANK(AA17,AA$4:AA$45,1)</f>
        <v>7</v>
      </c>
      <c r="AD17" s="63">
        <v>0.08585995370370371</v>
      </c>
      <c r="AE17" s="58">
        <v>1</v>
      </c>
      <c r="AF17" s="66">
        <f>RANK(AD17,AD$4:AD$45,1)</f>
        <v>8</v>
      </c>
      <c r="AG17" s="59">
        <v>0.028557870370370372</v>
      </c>
      <c r="AH17" s="58">
        <v>3</v>
      </c>
      <c r="AI17" s="65">
        <f>RANK(AG17,AG$4:AG$45,1)</f>
        <v>12</v>
      </c>
    </row>
    <row r="18" spans="1:35" ht="13.5">
      <c r="A18" s="40">
        <v>2</v>
      </c>
      <c r="B18" s="40">
        <v>64</v>
      </c>
      <c r="C18" s="40" t="s">
        <v>81</v>
      </c>
      <c r="D18" s="40" t="s">
        <v>82</v>
      </c>
      <c r="E18" s="40" t="s">
        <v>83</v>
      </c>
      <c r="F18" s="40" t="s">
        <v>80</v>
      </c>
      <c r="G18" s="41">
        <v>0.0011620370370370372</v>
      </c>
      <c r="H18" s="42">
        <v>0.013216435185185185</v>
      </c>
      <c r="I18" s="43">
        <v>0.012880787037037036</v>
      </c>
      <c r="J18" s="44">
        <v>0.002818287037037037</v>
      </c>
      <c r="K18" s="42">
        <v>0.013273148148148147</v>
      </c>
      <c r="L18" s="43">
        <v>0.01280902777777778</v>
      </c>
      <c r="M18" s="44">
        <v>0.002793981481481482</v>
      </c>
      <c r="N18" s="42">
        <v>0.012502314814814815</v>
      </c>
      <c r="O18" s="44">
        <v>0.01378125</v>
      </c>
      <c r="P18" s="41">
        <v>0.0012175925925925926</v>
      </c>
      <c r="Q18" s="42">
        <v>0.0031863425925925926</v>
      </c>
      <c r="R18" s="43">
        <v>0.005317129629629629</v>
      </c>
      <c r="S18" s="43">
        <v>0.004512731481481481</v>
      </c>
      <c r="T18" s="44">
        <v>0.003206018518518519</v>
      </c>
      <c r="U18" s="42">
        <v>0.005317129629629629</v>
      </c>
      <c r="V18" s="44">
        <v>0.0044837962962962965</v>
      </c>
      <c r="W18" s="42">
        <v>0.0011400462962962963</v>
      </c>
      <c r="X18" s="44">
        <v>0.0011342592592592591</v>
      </c>
      <c r="Y18" s="45">
        <f>SUM(G18:X18)</f>
        <v>0.11475231481481482</v>
      </c>
      <c r="Z18" s="46"/>
      <c r="AA18" s="45">
        <v>0.11475231481481481</v>
      </c>
      <c r="AB18" s="40">
        <v>2</v>
      </c>
      <c r="AC18" s="47">
        <f>RANK(AA18,AA$4:AA$45,1)</f>
        <v>8</v>
      </c>
      <c r="AD18" s="45">
        <v>0.0864548611111111</v>
      </c>
      <c r="AE18" s="40">
        <v>3</v>
      </c>
      <c r="AF18" s="48">
        <f>RANK(AD18,AD$4:AD$45,1)</f>
        <v>11</v>
      </c>
      <c r="AG18" s="41">
        <v>0.028297453703703703</v>
      </c>
      <c r="AH18" s="40">
        <v>2</v>
      </c>
      <c r="AI18" s="47">
        <f>RANK(AG18,AG$4:AG$45,1)</f>
        <v>10</v>
      </c>
    </row>
    <row r="19" spans="1:35" ht="13.5">
      <c r="A19" s="31">
        <v>3</v>
      </c>
      <c r="B19" s="31">
        <v>65</v>
      </c>
      <c r="C19" s="31" t="s">
        <v>84</v>
      </c>
      <c r="D19" s="31" t="s">
        <v>85</v>
      </c>
      <c r="E19" s="31" t="s">
        <v>86</v>
      </c>
      <c r="F19" s="31" t="s">
        <v>80</v>
      </c>
      <c r="G19" s="32">
        <v>0.0011527777777777782</v>
      </c>
      <c r="H19" s="33">
        <v>0.013184027777777779</v>
      </c>
      <c r="I19" s="34">
        <v>0.012766203703703703</v>
      </c>
      <c r="J19" s="35">
        <v>0.0028229166666666667</v>
      </c>
      <c r="K19" s="33">
        <v>0.01327662037037037</v>
      </c>
      <c r="L19" s="34">
        <v>0.012597222222222225</v>
      </c>
      <c r="M19" s="35">
        <v>0.002826388888888889</v>
      </c>
      <c r="N19" s="33">
        <v>0.012644675925925926</v>
      </c>
      <c r="O19" s="35">
        <v>0.013723379629629629</v>
      </c>
      <c r="P19" s="32">
        <v>0.0011215277777777777</v>
      </c>
      <c r="Q19" s="33">
        <v>0.0031851851851851854</v>
      </c>
      <c r="R19" s="34">
        <v>0.005424768518518519</v>
      </c>
      <c r="S19" s="34">
        <v>0.004623842592592593</v>
      </c>
      <c r="T19" s="35">
        <v>0.003221064814814815</v>
      </c>
      <c r="U19" s="33">
        <v>0.005434027777777778</v>
      </c>
      <c r="V19" s="35">
        <v>0.004547453703703705</v>
      </c>
      <c r="W19" s="33">
        <v>0.0011111111111111111</v>
      </c>
      <c r="X19" s="35">
        <v>0.0011342592592592591</v>
      </c>
      <c r="Y19" s="36">
        <f>SUM(G19:X19)</f>
        <v>0.1147974537037037</v>
      </c>
      <c r="Z19" s="37"/>
      <c r="AA19" s="36">
        <v>0.11479745370370373</v>
      </c>
      <c r="AB19" s="31">
        <v>3</v>
      </c>
      <c r="AC19" s="38">
        <f>RANK(AA19,AA$4:AA$45,1)</f>
        <v>9</v>
      </c>
      <c r="AD19" s="36">
        <v>0.08611574074074076</v>
      </c>
      <c r="AE19" s="31">
        <v>2</v>
      </c>
      <c r="AF19" s="39">
        <f>RANK(AD19,AD$4:AD$45,1)</f>
        <v>9</v>
      </c>
      <c r="AG19" s="32">
        <v>0.02868171296296296</v>
      </c>
      <c r="AH19" s="31">
        <v>4</v>
      </c>
      <c r="AI19" s="38">
        <f>RANK(AG19,AG$4:AG$45,1)</f>
        <v>13</v>
      </c>
    </row>
    <row r="20" spans="1:35" ht="13.5">
      <c r="A20" s="40">
        <v>4</v>
      </c>
      <c r="B20" s="40">
        <v>67</v>
      </c>
      <c r="C20" s="40" t="s">
        <v>87</v>
      </c>
      <c r="D20" s="40" t="s">
        <v>88</v>
      </c>
      <c r="E20" s="40" t="s">
        <v>83</v>
      </c>
      <c r="F20" s="40" t="s">
        <v>80</v>
      </c>
      <c r="G20" s="41">
        <v>0.0012835648148148146</v>
      </c>
      <c r="H20" s="42">
        <v>0.013396990740740742</v>
      </c>
      <c r="I20" s="43">
        <v>0.01301967592592593</v>
      </c>
      <c r="J20" s="44">
        <v>0.002825231481481481</v>
      </c>
      <c r="K20" s="42">
        <v>0.01320601851851852</v>
      </c>
      <c r="L20" s="43">
        <v>0.012743055555555556</v>
      </c>
      <c r="M20" s="44">
        <v>0.002778935185185185</v>
      </c>
      <c r="N20" s="42">
        <v>0.012788194444444442</v>
      </c>
      <c r="O20" s="44">
        <v>0.013935185185185184</v>
      </c>
      <c r="P20" s="41">
        <v>0.0011863425925925928</v>
      </c>
      <c r="Q20" s="42">
        <v>0.003241898148148148</v>
      </c>
      <c r="R20" s="43">
        <v>0.005439814814814815</v>
      </c>
      <c r="S20" s="43">
        <v>0.004575231481481481</v>
      </c>
      <c r="T20" s="44">
        <v>0.003306712962962963</v>
      </c>
      <c r="U20" s="42">
        <v>0.005496527777777778</v>
      </c>
      <c r="V20" s="44">
        <v>0.004633101851851852</v>
      </c>
      <c r="W20" s="42">
        <v>0.0012152777777777778</v>
      </c>
      <c r="X20" s="44">
        <v>0.0012199074074074074</v>
      </c>
      <c r="Y20" s="45">
        <f>SUM(G20:X20)</f>
        <v>0.11629166666666667</v>
      </c>
      <c r="Z20" s="46"/>
      <c r="AA20" s="45">
        <v>0.11629166666666668</v>
      </c>
      <c r="AB20" s="40">
        <v>4</v>
      </c>
      <c r="AC20" s="47">
        <f>RANK(AA20,AA$4:AA$45,1)</f>
        <v>12</v>
      </c>
      <c r="AD20" s="45">
        <v>0.08716319444444447</v>
      </c>
      <c r="AE20" s="40">
        <v>4</v>
      </c>
      <c r="AF20" s="48">
        <f>RANK(AD20,AD$4:AD$45,1)</f>
        <v>12</v>
      </c>
      <c r="AG20" s="41">
        <v>0.029128472222222222</v>
      </c>
      <c r="AH20" s="40">
        <v>5</v>
      </c>
      <c r="AI20" s="47">
        <f>RANK(AG20,AG$4:AG$45,1)</f>
        <v>14</v>
      </c>
    </row>
    <row r="21" spans="1:35" ht="13.5">
      <c r="A21" s="31">
        <v>5</v>
      </c>
      <c r="B21" s="31">
        <v>70</v>
      </c>
      <c r="C21" s="31" t="s">
        <v>89</v>
      </c>
      <c r="D21" s="31" t="s">
        <v>90</v>
      </c>
      <c r="E21" s="31" t="s">
        <v>83</v>
      </c>
      <c r="F21" s="31" t="s">
        <v>80</v>
      </c>
      <c r="G21" s="32">
        <v>0.0011736111111111112</v>
      </c>
      <c r="H21" s="33">
        <v>0.01347222222222222</v>
      </c>
      <c r="I21" s="34">
        <v>0.01306712962962963</v>
      </c>
      <c r="J21" s="35">
        <v>0.002866898148148148</v>
      </c>
      <c r="K21" s="33">
        <v>0.013493055555555555</v>
      </c>
      <c r="L21" s="34">
        <v>0.012752314814814815</v>
      </c>
      <c r="M21" s="35">
        <v>0.002849537037037037</v>
      </c>
      <c r="N21" s="33">
        <v>0.01266203703703704</v>
      </c>
      <c r="O21" s="35">
        <v>0.013966435185185186</v>
      </c>
      <c r="P21" s="32">
        <v>0.0011724537037037035</v>
      </c>
      <c r="Q21" s="33">
        <v>0.003222222222222222</v>
      </c>
      <c r="R21" s="34">
        <v>0.0054907407407407405</v>
      </c>
      <c r="S21" s="34">
        <v>0.004758101851851852</v>
      </c>
      <c r="T21" s="35">
        <v>0.0032581018518518523</v>
      </c>
      <c r="U21" s="33">
        <v>0.0054907407407407405</v>
      </c>
      <c r="V21" s="35">
        <v>0.004606481481481481</v>
      </c>
      <c r="W21" s="33">
        <v>0.00121875</v>
      </c>
      <c r="X21" s="35">
        <v>0.0011493055555555555</v>
      </c>
      <c r="Y21" s="36">
        <f>SUM(G21:X21)</f>
        <v>0.11667013888888889</v>
      </c>
      <c r="Z21" s="37"/>
      <c r="AA21" s="36">
        <v>0.11667013888888889</v>
      </c>
      <c r="AB21" s="31">
        <v>5</v>
      </c>
      <c r="AC21" s="38">
        <f>RANK(AA21,AA$4:AA$45,1)</f>
        <v>13</v>
      </c>
      <c r="AD21" s="36">
        <v>0.08747569444444445</v>
      </c>
      <c r="AE21" s="31">
        <v>5</v>
      </c>
      <c r="AF21" s="39">
        <f>RANK(AD21,AD$4:AD$45,1)</f>
        <v>13</v>
      </c>
      <c r="AG21" s="32">
        <v>0.029194444444444446</v>
      </c>
      <c r="AH21" s="31">
        <v>6</v>
      </c>
      <c r="AI21" s="38">
        <f>RANK(AG21,AG$4:AG$45,1)</f>
        <v>15</v>
      </c>
    </row>
    <row r="22" spans="1:35" ht="13.5">
      <c r="A22" s="40">
        <v>6</v>
      </c>
      <c r="B22" s="40">
        <v>72</v>
      </c>
      <c r="C22" s="40" t="s">
        <v>91</v>
      </c>
      <c r="D22" s="40" t="s">
        <v>92</v>
      </c>
      <c r="E22" s="40" t="s">
        <v>93</v>
      </c>
      <c r="F22" s="40" t="s">
        <v>80</v>
      </c>
      <c r="G22" s="41">
        <v>0.0012777777777777776</v>
      </c>
      <c r="H22" s="42">
        <v>0.013900462962962963</v>
      </c>
      <c r="I22" s="43">
        <v>0.013179398148148147</v>
      </c>
      <c r="J22" s="44">
        <v>0.002892361111111111</v>
      </c>
      <c r="K22" s="42">
        <v>0.013921296296296298</v>
      </c>
      <c r="L22" s="43">
        <v>0.013072916666666665</v>
      </c>
      <c r="M22" s="44">
        <v>0.0028831018518518515</v>
      </c>
      <c r="N22" s="42">
        <v>0.013011574074074078</v>
      </c>
      <c r="O22" s="44">
        <v>0.0148587962962963</v>
      </c>
      <c r="P22" s="41">
        <v>0.0012465277777777776</v>
      </c>
      <c r="Q22" s="42">
        <v>0.003278935185185185</v>
      </c>
      <c r="R22" s="43">
        <v>0.00556712962962963</v>
      </c>
      <c r="S22" s="43">
        <v>0.004798611111111111</v>
      </c>
      <c r="T22" s="44">
        <v>0.0032858796296296295</v>
      </c>
      <c r="U22" s="42">
        <v>0.005540509259259259</v>
      </c>
      <c r="V22" s="44">
        <v>0.00471875</v>
      </c>
      <c r="W22" s="42">
        <v>0.001241898148148148</v>
      </c>
      <c r="X22" s="44">
        <v>0.0012974537037037037</v>
      </c>
      <c r="Y22" s="45">
        <f>SUM(G22:X22)</f>
        <v>0.11997337962962966</v>
      </c>
      <c r="Z22" s="46">
        <v>0.0006944444444444445</v>
      </c>
      <c r="AA22" s="45">
        <v>0.12066782407407409</v>
      </c>
      <c r="AB22" s="40">
        <v>6</v>
      </c>
      <c r="AC22" s="47">
        <f>RANK(AA22,AA$4:AA$45,1)</f>
        <v>17</v>
      </c>
      <c r="AD22" s="45">
        <v>0.0909386574074074</v>
      </c>
      <c r="AE22" s="40">
        <v>6</v>
      </c>
      <c r="AF22" s="48">
        <f>RANK(AD22,AD$4:AD$45,1)</f>
        <v>20</v>
      </c>
      <c r="AG22" s="41">
        <v>0.029729166666666668</v>
      </c>
      <c r="AH22" s="40">
        <v>7</v>
      </c>
      <c r="AI22" s="47">
        <f>RANK(AG22,AG$4:AG$45,1)</f>
        <v>18</v>
      </c>
    </row>
    <row r="23" spans="1:35" ht="13.5">
      <c r="A23" s="31" t="s">
        <v>64</v>
      </c>
      <c r="B23" s="31">
        <v>66</v>
      </c>
      <c r="C23" s="31" t="s">
        <v>94</v>
      </c>
      <c r="D23" s="31" t="s">
        <v>95</v>
      </c>
      <c r="E23" s="31" t="s">
        <v>96</v>
      </c>
      <c r="F23" s="31" t="s">
        <v>80</v>
      </c>
      <c r="G23" s="32">
        <v>0.0012777777777777776</v>
      </c>
      <c r="H23" s="33">
        <v>0.013229166666666667</v>
      </c>
      <c r="I23" s="34">
        <v>0.01287962962962963</v>
      </c>
      <c r="J23" s="35">
        <v>0.0028344907407407416</v>
      </c>
      <c r="K23" s="33"/>
      <c r="L23" s="34"/>
      <c r="M23" s="35"/>
      <c r="N23" s="33"/>
      <c r="O23" s="35"/>
      <c r="P23" s="32"/>
      <c r="Q23" s="33"/>
      <c r="R23" s="34"/>
      <c r="S23" s="34"/>
      <c r="T23" s="35"/>
      <c r="U23" s="33"/>
      <c r="V23" s="35"/>
      <c r="W23" s="33"/>
      <c r="X23" s="35"/>
      <c r="Y23" s="36"/>
      <c r="Z23" s="37"/>
      <c r="AA23" s="36"/>
      <c r="AB23" s="31" t="s">
        <v>64</v>
      </c>
      <c r="AC23" s="38"/>
      <c r="AD23" s="36"/>
      <c r="AE23" s="31"/>
      <c r="AF23" s="39"/>
      <c r="AG23" s="32"/>
      <c r="AH23" s="31"/>
      <c r="AI23" s="38"/>
    </row>
    <row r="24" spans="1:35" ht="13.5">
      <c r="A24" s="40" t="s">
        <v>64</v>
      </c>
      <c r="B24" s="40">
        <v>68</v>
      </c>
      <c r="C24" s="40" t="s">
        <v>97</v>
      </c>
      <c r="D24" s="40" t="s">
        <v>98</v>
      </c>
      <c r="E24" s="40" t="s">
        <v>83</v>
      </c>
      <c r="F24" s="40" t="s">
        <v>80</v>
      </c>
      <c r="G24" s="41">
        <v>0.0012384259259259258</v>
      </c>
      <c r="H24" s="42">
        <v>0.014336805555555556</v>
      </c>
      <c r="I24" s="43">
        <v>0.01328472222222222</v>
      </c>
      <c r="J24" s="44">
        <v>0.0029074074074074076</v>
      </c>
      <c r="K24" s="42">
        <v>0.01379861111111111</v>
      </c>
      <c r="L24" s="43">
        <v>0.013077546296296294</v>
      </c>
      <c r="M24" s="44">
        <v>0.0028738425925925928</v>
      </c>
      <c r="N24" s="42">
        <v>0.012953703703703703</v>
      </c>
      <c r="O24" s="44">
        <v>0.01556712962962963</v>
      </c>
      <c r="P24" s="41">
        <v>0.0012986111111111113</v>
      </c>
      <c r="Q24" s="42">
        <v>0.003483796296296296</v>
      </c>
      <c r="R24" s="43">
        <v>0.005646990740740741</v>
      </c>
      <c r="S24" s="43"/>
      <c r="T24" s="44"/>
      <c r="U24" s="42"/>
      <c r="V24" s="44"/>
      <c r="W24" s="42"/>
      <c r="X24" s="44"/>
      <c r="Y24" s="45"/>
      <c r="Z24" s="46">
        <v>0.00023148148148148146</v>
      </c>
      <c r="AA24" s="45"/>
      <c r="AB24" s="40" t="s">
        <v>64</v>
      </c>
      <c r="AC24" s="47"/>
      <c r="AD24" s="45">
        <v>0.09156828703703702</v>
      </c>
      <c r="AE24" s="40">
        <v>7</v>
      </c>
      <c r="AF24" s="48">
        <f>RANK(AD24,AD$4:AD$45,1)</f>
        <v>21</v>
      </c>
      <c r="AG24" s="41"/>
      <c r="AH24" s="40"/>
      <c r="AI24" s="47"/>
    </row>
    <row r="25" spans="1:35" ht="13.5">
      <c r="A25" s="31" t="s">
        <v>64</v>
      </c>
      <c r="B25" s="31">
        <v>69</v>
      </c>
      <c r="C25" s="31" t="s">
        <v>99</v>
      </c>
      <c r="D25" s="31" t="s">
        <v>100</v>
      </c>
      <c r="E25" s="31" t="s">
        <v>101</v>
      </c>
      <c r="F25" s="31" t="s">
        <v>80</v>
      </c>
      <c r="G25" s="32">
        <v>0.0010578703703703705</v>
      </c>
      <c r="H25" s="33">
        <v>0.013127314814814814</v>
      </c>
      <c r="I25" s="34">
        <v>0.01281712962962963</v>
      </c>
      <c r="J25" s="35">
        <v>0.0027569444444444442</v>
      </c>
      <c r="K25" s="33">
        <v>0.012769675925925926</v>
      </c>
      <c r="L25" s="34">
        <v>0.012447916666666668</v>
      </c>
      <c r="M25" s="35">
        <v>0.0029386574074074076</v>
      </c>
      <c r="N25" s="33">
        <v>0.015016203703703703</v>
      </c>
      <c r="O25" s="35"/>
      <c r="P25" s="32"/>
      <c r="Q25" s="33">
        <v>0.003149305555555556</v>
      </c>
      <c r="R25" s="34">
        <v>0.005325231481481482</v>
      </c>
      <c r="S25" s="34">
        <v>0.004415509259259259</v>
      </c>
      <c r="T25" s="35">
        <v>0.0031331018518518518</v>
      </c>
      <c r="U25" s="33">
        <v>0.005269675925925925</v>
      </c>
      <c r="V25" s="35">
        <v>0.0043900462962962955</v>
      </c>
      <c r="W25" s="33">
        <v>0.0011064814814814815</v>
      </c>
      <c r="X25" s="35">
        <v>0.0012083333333333336</v>
      </c>
      <c r="Y25" s="36"/>
      <c r="Z25" s="37"/>
      <c r="AA25" s="36"/>
      <c r="AB25" s="31" t="s">
        <v>64</v>
      </c>
      <c r="AC25" s="38"/>
      <c r="AD25" s="36"/>
      <c r="AE25" s="31"/>
      <c r="AF25" s="39"/>
      <c r="AG25" s="32">
        <v>0.02799768518518518</v>
      </c>
      <c r="AH25" s="31">
        <v>1</v>
      </c>
      <c r="AI25" s="38">
        <f>RANK(AG25,AG$4:AG$45,1)</f>
        <v>9</v>
      </c>
    </row>
    <row r="26" spans="1:35" ht="13.5">
      <c r="A26" s="40" t="s">
        <v>64</v>
      </c>
      <c r="B26" s="40">
        <v>73</v>
      </c>
      <c r="C26" s="40" t="s">
        <v>102</v>
      </c>
      <c r="D26" s="40" t="s">
        <v>103</v>
      </c>
      <c r="E26" s="40" t="s">
        <v>104</v>
      </c>
      <c r="F26" s="40" t="s">
        <v>80</v>
      </c>
      <c r="G26" s="41">
        <v>0.0013287037037037037</v>
      </c>
      <c r="H26" s="42">
        <v>0.013960648148148147</v>
      </c>
      <c r="I26" s="43">
        <v>0.013094907407407408</v>
      </c>
      <c r="J26" s="44">
        <v>0.0027858796296296295</v>
      </c>
      <c r="K26" s="42">
        <v>0.013844907407407408</v>
      </c>
      <c r="L26" s="43">
        <v>0.012822916666666668</v>
      </c>
      <c r="M26" s="44">
        <v>0.0027870370370370375</v>
      </c>
      <c r="N26" s="42">
        <v>0.012609953703703705</v>
      </c>
      <c r="O26" s="44">
        <v>0.014747685185185185</v>
      </c>
      <c r="P26" s="41"/>
      <c r="Q26" s="42"/>
      <c r="R26" s="43"/>
      <c r="S26" s="43"/>
      <c r="T26" s="44"/>
      <c r="U26" s="42"/>
      <c r="V26" s="44"/>
      <c r="W26" s="42"/>
      <c r="X26" s="44"/>
      <c r="Y26" s="45"/>
      <c r="Z26" s="46"/>
      <c r="AA26" s="45"/>
      <c r="AB26" s="40" t="s">
        <v>64</v>
      </c>
      <c r="AC26" s="47"/>
      <c r="AD26" s="45"/>
      <c r="AE26" s="40"/>
      <c r="AF26" s="48"/>
      <c r="AG26" s="41"/>
      <c r="AH26" s="40"/>
      <c r="AI26" s="47"/>
    </row>
    <row r="27" spans="1:35" ht="13.5">
      <c r="A27" s="31" t="s">
        <v>64</v>
      </c>
      <c r="B27" s="31">
        <v>74</v>
      </c>
      <c r="C27" s="31" t="s">
        <v>105</v>
      </c>
      <c r="D27" s="31" t="s">
        <v>106</v>
      </c>
      <c r="E27" s="31" t="s">
        <v>83</v>
      </c>
      <c r="F27" s="31" t="s">
        <v>80</v>
      </c>
      <c r="G27" s="32">
        <v>0.0013067129629629629</v>
      </c>
      <c r="H27" s="33">
        <v>0.013862268518518519</v>
      </c>
      <c r="I27" s="34">
        <v>0.013399305555555558</v>
      </c>
      <c r="J27" s="35">
        <v>0.002849537037037037</v>
      </c>
      <c r="K27" s="33">
        <v>0.013921296296296298</v>
      </c>
      <c r="L27" s="34">
        <v>0.01324074074074074</v>
      </c>
      <c r="M27" s="35">
        <v>0.002862268518518519</v>
      </c>
      <c r="N27" s="33">
        <v>0.012962962962962963</v>
      </c>
      <c r="O27" s="35"/>
      <c r="P27" s="32"/>
      <c r="Q27" s="33">
        <v>0.003321759259259259</v>
      </c>
      <c r="R27" s="34">
        <v>0.005629629629629631</v>
      </c>
      <c r="S27" s="34">
        <v>0.004755787037037037</v>
      </c>
      <c r="T27" s="35">
        <v>0.0033738425925925928</v>
      </c>
      <c r="U27" s="33">
        <v>0.005744212962962962</v>
      </c>
      <c r="V27" s="35">
        <v>0.004739583333333334</v>
      </c>
      <c r="W27" s="33">
        <v>0.0012604166666666666</v>
      </c>
      <c r="X27" s="35">
        <v>0.0012824074074074075</v>
      </c>
      <c r="Y27" s="36"/>
      <c r="Z27" s="37"/>
      <c r="AA27" s="36"/>
      <c r="AB27" s="31" t="s">
        <v>64</v>
      </c>
      <c r="AC27" s="38"/>
      <c r="AD27" s="36"/>
      <c r="AE27" s="31"/>
      <c r="AF27" s="39"/>
      <c r="AG27" s="32">
        <v>0.030107638888888885</v>
      </c>
      <c r="AH27" s="31">
        <v>8</v>
      </c>
      <c r="AI27" s="38">
        <f>RANK(AG27,AG$4:AG$45,1)</f>
        <v>19</v>
      </c>
    </row>
    <row r="28" spans="1:35" ht="13.5">
      <c r="A28" s="40" t="s">
        <v>64</v>
      </c>
      <c r="B28" s="40">
        <v>75</v>
      </c>
      <c r="C28" s="40" t="s">
        <v>107</v>
      </c>
      <c r="D28" s="40" t="s">
        <v>108</v>
      </c>
      <c r="E28" s="40" t="s">
        <v>104</v>
      </c>
      <c r="F28" s="40" t="s">
        <v>80</v>
      </c>
      <c r="G28" s="41">
        <v>0.0012523148148148148</v>
      </c>
      <c r="H28" s="42">
        <v>0.013560185185185187</v>
      </c>
      <c r="I28" s="43"/>
      <c r="J28" s="44"/>
      <c r="K28" s="42"/>
      <c r="L28" s="43"/>
      <c r="M28" s="44"/>
      <c r="N28" s="42"/>
      <c r="O28" s="44"/>
      <c r="P28" s="41"/>
      <c r="Q28" s="42"/>
      <c r="R28" s="43"/>
      <c r="S28" s="43"/>
      <c r="T28" s="44"/>
      <c r="U28" s="42"/>
      <c r="V28" s="44"/>
      <c r="W28" s="42"/>
      <c r="X28" s="44"/>
      <c r="Y28" s="45"/>
      <c r="Z28" s="46"/>
      <c r="AA28" s="45"/>
      <c r="AB28" s="40" t="s">
        <v>64</v>
      </c>
      <c r="AC28" s="47"/>
      <c r="AD28" s="45"/>
      <c r="AE28" s="40"/>
      <c r="AF28" s="48"/>
      <c r="AG28" s="41"/>
      <c r="AH28" s="40"/>
      <c r="AI28" s="47"/>
    </row>
    <row r="29" spans="1:35" ht="13.5">
      <c r="A29" s="67" t="s">
        <v>64</v>
      </c>
      <c r="B29" s="67">
        <v>76</v>
      </c>
      <c r="C29" s="67" t="s">
        <v>109</v>
      </c>
      <c r="D29" s="67" t="s">
        <v>110</v>
      </c>
      <c r="E29" s="67" t="s">
        <v>96</v>
      </c>
      <c r="F29" s="67" t="s">
        <v>80</v>
      </c>
      <c r="G29" s="68">
        <v>0.00137037037037037</v>
      </c>
      <c r="H29" s="69">
        <v>0.014605324074074076</v>
      </c>
      <c r="I29" s="70">
        <v>0.016054398148148148</v>
      </c>
      <c r="J29" s="71">
        <v>0.0029467592592592588</v>
      </c>
      <c r="K29" s="69">
        <v>0.014663194444444444</v>
      </c>
      <c r="L29" s="70">
        <v>0.014672453703703703</v>
      </c>
      <c r="M29" s="71">
        <v>0.003033564814814815</v>
      </c>
      <c r="N29" s="69">
        <v>0.013745370370370371</v>
      </c>
      <c r="O29" s="71">
        <v>0.01734375</v>
      </c>
      <c r="P29" s="68">
        <v>0.0013495370370370373</v>
      </c>
      <c r="Q29" s="69">
        <v>0.003568287037037037</v>
      </c>
      <c r="R29" s="70">
        <v>0.00601388888888889</v>
      </c>
      <c r="S29" s="70"/>
      <c r="T29" s="71"/>
      <c r="U29" s="69"/>
      <c r="V29" s="71"/>
      <c r="W29" s="69"/>
      <c r="X29" s="71"/>
      <c r="Y29" s="72"/>
      <c r="Z29" s="73"/>
      <c r="AA29" s="72"/>
      <c r="AB29" s="67" t="s">
        <v>64</v>
      </c>
      <c r="AC29" s="74"/>
      <c r="AD29" s="72">
        <v>0.09978472222222223</v>
      </c>
      <c r="AE29" s="67">
        <v>8</v>
      </c>
      <c r="AF29" s="75">
        <f>RANK(AD29,AD$4:AD$45,1)</f>
        <v>24</v>
      </c>
      <c r="AG29" s="68"/>
      <c r="AH29" s="67"/>
      <c r="AI29" s="74"/>
    </row>
    <row r="30" spans="1:35" ht="13.5">
      <c r="A30" s="40">
        <v>1</v>
      </c>
      <c r="B30" s="40">
        <v>77</v>
      </c>
      <c r="C30" s="40" t="s">
        <v>111</v>
      </c>
      <c r="D30" s="40" t="s">
        <v>112</v>
      </c>
      <c r="E30" s="40" t="s">
        <v>113</v>
      </c>
      <c r="F30" s="40" t="s">
        <v>114</v>
      </c>
      <c r="G30" s="41">
        <v>0.0011423611111111111</v>
      </c>
      <c r="H30" s="42">
        <v>0.01335185185185185</v>
      </c>
      <c r="I30" s="43">
        <v>0.012555555555555554</v>
      </c>
      <c r="J30" s="44">
        <v>0.002783564814814815</v>
      </c>
      <c r="K30" s="42">
        <v>0.013318287037037038</v>
      </c>
      <c r="L30" s="43">
        <v>0.012392361111111111</v>
      </c>
      <c r="M30" s="44">
        <v>0.0027800925925925927</v>
      </c>
      <c r="N30" s="42">
        <v>0.012305555555555556</v>
      </c>
      <c r="O30" s="44">
        <v>0.013895833333333335</v>
      </c>
      <c r="P30" s="41">
        <v>0.0011377314814814813</v>
      </c>
      <c r="Q30" s="42">
        <v>0.00322337962962963</v>
      </c>
      <c r="R30" s="43">
        <v>0.005443287037037037</v>
      </c>
      <c r="S30" s="43">
        <v>0.004690972222222222</v>
      </c>
      <c r="T30" s="44">
        <v>0.003265046296296296</v>
      </c>
      <c r="U30" s="42">
        <v>0.005592592592592593</v>
      </c>
      <c r="V30" s="44">
        <v>0.004681712962962963</v>
      </c>
      <c r="W30" s="42">
        <v>0.0012025462962962964</v>
      </c>
      <c r="X30" s="44">
        <v>0.0012511574074074074</v>
      </c>
      <c r="Y30" s="45">
        <f>SUM(G30:X30)</f>
        <v>0.11501388888888889</v>
      </c>
      <c r="Z30" s="46"/>
      <c r="AA30" s="45">
        <v>0.11501388888888889</v>
      </c>
      <c r="AB30" s="40">
        <v>1</v>
      </c>
      <c r="AC30" s="47">
        <f>RANK(AA30,AA$4:AA$45,1)</f>
        <v>10</v>
      </c>
      <c r="AD30" s="45">
        <v>0.08566319444444444</v>
      </c>
      <c r="AE30" s="40">
        <v>1</v>
      </c>
      <c r="AF30" s="48">
        <f>RANK(AD30,AD$4:AD$45,1)</f>
        <v>7</v>
      </c>
      <c r="AG30" s="41">
        <v>0.029350694444444443</v>
      </c>
      <c r="AH30" s="40">
        <v>2</v>
      </c>
      <c r="AI30" s="47">
        <f>RANK(AG30,AG$4:AG$45,1)</f>
        <v>17</v>
      </c>
    </row>
    <row r="31" spans="1:35" ht="13.5">
      <c r="A31" s="31">
        <v>2</v>
      </c>
      <c r="B31" s="31">
        <v>78</v>
      </c>
      <c r="C31" s="31" t="s">
        <v>115</v>
      </c>
      <c r="D31" s="31" t="s">
        <v>116</v>
      </c>
      <c r="E31" s="31" t="s">
        <v>113</v>
      </c>
      <c r="F31" s="31" t="s">
        <v>114</v>
      </c>
      <c r="G31" s="32">
        <v>0.0011886574074074074</v>
      </c>
      <c r="H31" s="33">
        <v>0.013364583333333332</v>
      </c>
      <c r="I31" s="34">
        <v>0.012712962962962962</v>
      </c>
      <c r="J31" s="35">
        <v>0.0027893518518518523</v>
      </c>
      <c r="K31" s="33">
        <v>0.013256944444444443</v>
      </c>
      <c r="L31" s="34">
        <v>0.012438657407407407</v>
      </c>
      <c r="M31" s="35">
        <v>0.0027766203703703703</v>
      </c>
      <c r="N31" s="33">
        <v>0.01256712962962963</v>
      </c>
      <c r="O31" s="35">
        <v>0.01386574074074074</v>
      </c>
      <c r="P31" s="32">
        <v>0.0011736111111111112</v>
      </c>
      <c r="Q31" s="33">
        <v>0.003248842592592593</v>
      </c>
      <c r="R31" s="34">
        <v>0.00556712962962963</v>
      </c>
      <c r="S31" s="34">
        <v>0.004721064814814815</v>
      </c>
      <c r="T31" s="35">
        <v>0.00322337962962963</v>
      </c>
      <c r="U31" s="33">
        <v>0.005533564814814815</v>
      </c>
      <c r="V31" s="35">
        <v>0.004641203703703705</v>
      </c>
      <c r="W31" s="33">
        <v>0.0011701388888888892</v>
      </c>
      <c r="X31" s="35">
        <v>0.0011701388888888892</v>
      </c>
      <c r="Y31" s="36">
        <f>SUM(G31:X31)</f>
        <v>0.11540972222222222</v>
      </c>
      <c r="Z31" s="37"/>
      <c r="AA31" s="36">
        <v>0.1154097222222222</v>
      </c>
      <c r="AB31" s="31">
        <v>2</v>
      </c>
      <c r="AC31" s="38">
        <f>RANK(AA31,AA$4:AA$45,1)</f>
        <v>11</v>
      </c>
      <c r="AD31" s="36">
        <v>0.08613425925925924</v>
      </c>
      <c r="AE31" s="31">
        <v>2</v>
      </c>
      <c r="AF31" s="39">
        <f>RANK(AD31,AD$4:AD$45,1)</f>
        <v>10</v>
      </c>
      <c r="AG31" s="32">
        <v>0.02927546296296296</v>
      </c>
      <c r="AH31" s="31">
        <v>1</v>
      </c>
      <c r="AI31" s="38">
        <f>RANK(AG31,AG$4:AG$45,1)</f>
        <v>16</v>
      </c>
    </row>
    <row r="32" spans="1:35" ht="13.5">
      <c r="A32" s="40">
        <v>3</v>
      </c>
      <c r="B32" s="40">
        <v>80</v>
      </c>
      <c r="C32" s="40" t="s">
        <v>117</v>
      </c>
      <c r="D32" s="40" t="s">
        <v>118</v>
      </c>
      <c r="E32" s="40" t="s">
        <v>119</v>
      </c>
      <c r="F32" s="40" t="s">
        <v>114</v>
      </c>
      <c r="G32" s="41">
        <v>0.001255787037037037</v>
      </c>
      <c r="H32" s="42">
        <v>0.013658564814814816</v>
      </c>
      <c r="I32" s="43">
        <v>0.012958333333333334</v>
      </c>
      <c r="J32" s="44">
        <v>0.002896990740740741</v>
      </c>
      <c r="K32" s="42">
        <v>0.01367824074074074</v>
      </c>
      <c r="L32" s="43">
        <v>0.012734953703703705</v>
      </c>
      <c r="M32" s="44">
        <v>0.002880787037037037</v>
      </c>
      <c r="N32" s="42">
        <v>0.012689814814814815</v>
      </c>
      <c r="O32" s="44">
        <v>0.014226851851851853</v>
      </c>
      <c r="P32" s="41">
        <v>0.0012118055555555556</v>
      </c>
      <c r="Q32" s="42">
        <v>0.0034328703703703704</v>
      </c>
      <c r="R32" s="43">
        <v>0.005643518518518519</v>
      </c>
      <c r="S32" s="43">
        <v>0.0049178240740740745</v>
      </c>
      <c r="T32" s="44">
        <v>0.003304398148148148</v>
      </c>
      <c r="U32" s="42">
        <v>0.005633101851851852</v>
      </c>
      <c r="V32" s="44">
        <v>0.004880787037037037</v>
      </c>
      <c r="W32" s="42">
        <v>0.00125</v>
      </c>
      <c r="X32" s="44">
        <v>0.001292824074074074</v>
      </c>
      <c r="Y32" s="45">
        <f>SUM(G32:X32)</f>
        <v>0.1185474537037037</v>
      </c>
      <c r="Z32" s="46"/>
      <c r="AA32" s="45">
        <v>0.1185474537037037</v>
      </c>
      <c r="AB32" s="40">
        <v>3</v>
      </c>
      <c r="AC32" s="47">
        <f>RANK(AA32,AA$4:AA$45,1)</f>
        <v>15</v>
      </c>
      <c r="AD32" s="45">
        <v>0.08819212962962963</v>
      </c>
      <c r="AE32" s="40">
        <v>3</v>
      </c>
      <c r="AF32" s="48">
        <f>RANK(AD32,AD$4:AD$45,1)</f>
        <v>14</v>
      </c>
      <c r="AG32" s="41">
        <v>0.030355324074074076</v>
      </c>
      <c r="AH32" s="40">
        <v>5</v>
      </c>
      <c r="AI32" s="47">
        <f>RANK(AG32,AG$4:AG$45,1)</f>
        <v>22</v>
      </c>
    </row>
    <row r="33" spans="1:35" ht="13.5">
      <c r="A33" s="31">
        <v>4</v>
      </c>
      <c r="B33" s="31">
        <v>79</v>
      </c>
      <c r="C33" s="31" t="s">
        <v>120</v>
      </c>
      <c r="D33" s="31" t="s">
        <v>121</v>
      </c>
      <c r="E33" s="31" t="s">
        <v>119</v>
      </c>
      <c r="F33" s="31" t="s">
        <v>114</v>
      </c>
      <c r="G33" s="32">
        <v>0.0012222222222222222</v>
      </c>
      <c r="H33" s="33">
        <v>0.013917824074074077</v>
      </c>
      <c r="I33" s="34">
        <v>0.013275462962962963</v>
      </c>
      <c r="J33" s="35">
        <v>0.002832175925925926</v>
      </c>
      <c r="K33" s="33">
        <v>0.013777777777777778</v>
      </c>
      <c r="L33" s="34">
        <v>0.012846064814814815</v>
      </c>
      <c r="M33" s="35">
        <v>0.002866898148148148</v>
      </c>
      <c r="N33" s="33">
        <v>0.012804398148148148</v>
      </c>
      <c r="O33" s="35">
        <v>0.015034722222222218</v>
      </c>
      <c r="P33" s="32">
        <v>0.0012476851851851852</v>
      </c>
      <c r="Q33" s="33">
        <v>0.003365740740740741</v>
      </c>
      <c r="R33" s="34">
        <v>0.00559837962962963</v>
      </c>
      <c r="S33" s="34">
        <v>0.00498611111111111</v>
      </c>
      <c r="T33" s="35">
        <v>0.003356481481481481</v>
      </c>
      <c r="U33" s="33">
        <v>0.005688657407407408</v>
      </c>
      <c r="V33" s="35">
        <v>0.004826388888888889</v>
      </c>
      <c r="W33" s="33">
        <v>0.0012685185185185184</v>
      </c>
      <c r="X33" s="35">
        <v>0.0012349537037037036</v>
      </c>
      <c r="Y33" s="36">
        <f>SUM(G33:X33)</f>
        <v>0.12015046296296295</v>
      </c>
      <c r="Z33" s="37"/>
      <c r="AA33" s="36">
        <v>0.12015046296296297</v>
      </c>
      <c r="AB33" s="31">
        <v>4</v>
      </c>
      <c r="AC33" s="38">
        <f>RANK(AA33,AA$4:AA$45,1)</f>
        <v>16</v>
      </c>
      <c r="AD33" s="36">
        <v>0.08982523148148149</v>
      </c>
      <c r="AE33" s="31">
        <v>4</v>
      </c>
      <c r="AF33" s="39">
        <f>RANK(AD33,AD$4:AD$45,1)</f>
        <v>17</v>
      </c>
      <c r="AG33" s="32">
        <v>0.030325231481481477</v>
      </c>
      <c r="AH33" s="31">
        <v>4</v>
      </c>
      <c r="AI33" s="38">
        <f>RANK(AG33,AG$4:AG$45,1)</f>
        <v>21</v>
      </c>
    </row>
    <row r="34" spans="1:35" ht="13.5">
      <c r="A34" s="40">
        <v>6</v>
      </c>
      <c r="B34" s="40">
        <v>82</v>
      </c>
      <c r="C34" s="40" t="s">
        <v>122</v>
      </c>
      <c r="D34" s="40" t="s">
        <v>123</v>
      </c>
      <c r="E34" s="40" t="s">
        <v>113</v>
      </c>
      <c r="F34" s="40" t="s">
        <v>114</v>
      </c>
      <c r="G34" s="41">
        <v>0.0012291666666666668</v>
      </c>
      <c r="H34" s="42">
        <v>0.013872685185185186</v>
      </c>
      <c r="I34" s="43">
        <v>0.013648148148148147</v>
      </c>
      <c r="J34" s="44">
        <v>0.0029247685185185193</v>
      </c>
      <c r="K34" s="42">
        <v>0.013719907407407408</v>
      </c>
      <c r="L34" s="43">
        <v>0.01327662037037037</v>
      </c>
      <c r="M34" s="44">
        <v>0.002887731481481481</v>
      </c>
      <c r="N34" s="42">
        <v>0.01312615740740741</v>
      </c>
      <c r="O34" s="44">
        <v>0.014879629629629632</v>
      </c>
      <c r="P34" s="41">
        <v>0.001230324074074074</v>
      </c>
      <c r="Q34" s="42">
        <v>0.0032638888888888895</v>
      </c>
      <c r="R34" s="43">
        <v>0.005585648148148148</v>
      </c>
      <c r="S34" s="43">
        <v>0.004762731481481482</v>
      </c>
      <c r="T34" s="44">
        <v>0.0032719907407407407</v>
      </c>
      <c r="U34" s="42">
        <v>0.005607638888888889</v>
      </c>
      <c r="V34" s="44">
        <v>0.004709490740740741</v>
      </c>
      <c r="W34" s="42">
        <v>0.0012337962962962962</v>
      </c>
      <c r="X34" s="44">
        <v>0.004430555555555556</v>
      </c>
      <c r="Y34" s="45">
        <f>SUM(G34:X34)</f>
        <v>0.12366087962962966</v>
      </c>
      <c r="Z34" s="46"/>
      <c r="AA34" s="45">
        <v>0.12366087962962966</v>
      </c>
      <c r="AB34" s="40">
        <v>6</v>
      </c>
      <c r="AC34" s="47">
        <f>RANK(AA34,AA$4:AA$45,1)</f>
        <v>19</v>
      </c>
      <c r="AD34" s="45">
        <v>0.09079513888888889</v>
      </c>
      <c r="AE34" s="40">
        <v>6</v>
      </c>
      <c r="AF34" s="48">
        <f>RANK(AD34,AD$4:AD$45,1)</f>
        <v>19</v>
      </c>
      <c r="AG34" s="41">
        <v>0.03286574074074074</v>
      </c>
      <c r="AH34" s="40">
        <v>8</v>
      </c>
      <c r="AI34" s="47">
        <f>RANK(AG34,AG$4:AG$45,1)</f>
        <v>25</v>
      </c>
    </row>
    <row r="35" spans="1:35" ht="13.5">
      <c r="A35" s="31">
        <v>5</v>
      </c>
      <c r="B35" s="31">
        <v>83</v>
      </c>
      <c r="C35" s="31" t="s">
        <v>124</v>
      </c>
      <c r="D35" s="31" t="s">
        <v>125</v>
      </c>
      <c r="E35" s="31" t="s">
        <v>119</v>
      </c>
      <c r="F35" s="31" t="s">
        <v>114</v>
      </c>
      <c r="G35" s="32">
        <v>0.0012210648148148148</v>
      </c>
      <c r="H35" s="33">
        <v>0.013981481481481482</v>
      </c>
      <c r="I35" s="34">
        <v>0.01322222222222222</v>
      </c>
      <c r="J35" s="35">
        <v>0.002940972222222223</v>
      </c>
      <c r="K35" s="33">
        <v>0.014121527777777781</v>
      </c>
      <c r="L35" s="34">
        <v>0.013260416666666665</v>
      </c>
      <c r="M35" s="35">
        <v>0.0029814814814814812</v>
      </c>
      <c r="N35" s="33">
        <v>0.013020833333333336</v>
      </c>
      <c r="O35" s="35">
        <v>0.014741898148148148</v>
      </c>
      <c r="P35" s="32">
        <v>0.0012152777777777778</v>
      </c>
      <c r="Q35" s="33">
        <v>0.0033645833333333336</v>
      </c>
      <c r="R35" s="34">
        <v>0.005674768518518519</v>
      </c>
      <c r="S35" s="34">
        <v>0.00484375</v>
      </c>
      <c r="T35" s="35">
        <v>0.0034155092592592588</v>
      </c>
      <c r="U35" s="33">
        <v>0.005765046296296296</v>
      </c>
      <c r="V35" s="35">
        <v>0.0047789351851851855</v>
      </c>
      <c r="W35" s="33">
        <v>0.0012349537037037036</v>
      </c>
      <c r="X35" s="35">
        <v>0.0012349537037037036</v>
      </c>
      <c r="Y35" s="36">
        <f>SUM(G35:X35)</f>
        <v>0.12101967592592594</v>
      </c>
      <c r="Z35" s="37"/>
      <c r="AA35" s="36">
        <v>0.12101967592592593</v>
      </c>
      <c r="AB35" s="31">
        <v>5</v>
      </c>
      <c r="AC35" s="38">
        <f>RANK(AA35,AA$4:AA$45,1)</f>
        <v>18</v>
      </c>
      <c r="AD35" s="36">
        <v>0.09070717592592592</v>
      </c>
      <c r="AE35" s="31">
        <v>5</v>
      </c>
      <c r="AF35" s="39">
        <f>RANK(AD35,AD$4:AD$45,1)</f>
        <v>18</v>
      </c>
      <c r="AG35" s="32">
        <v>0.0303125</v>
      </c>
      <c r="AH35" s="31">
        <v>3</v>
      </c>
      <c r="AI35" s="38">
        <f>RANK(AG35,AG$4:AG$45,1)</f>
        <v>20</v>
      </c>
    </row>
    <row r="36" spans="1:35" ht="13.5">
      <c r="A36" s="40">
        <v>7</v>
      </c>
      <c r="B36" s="40">
        <v>84</v>
      </c>
      <c r="C36" s="40" t="s">
        <v>126</v>
      </c>
      <c r="D36" s="40" t="s">
        <v>127</v>
      </c>
      <c r="E36" s="40" t="s">
        <v>113</v>
      </c>
      <c r="F36" s="40" t="s">
        <v>114</v>
      </c>
      <c r="G36" s="41">
        <v>0.0013368055555555555</v>
      </c>
      <c r="H36" s="42">
        <v>0.01431365740740741</v>
      </c>
      <c r="I36" s="43">
        <v>0.013835648148148147</v>
      </c>
      <c r="J36" s="44">
        <v>0.0029386574074074076</v>
      </c>
      <c r="K36" s="42">
        <v>0.014797453703703703</v>
      </c>
      <c r="L36" s="43">
        <v>0.013866898148148149</v>
      </c>
      <c r="M36" s="44">
        <v>0.0029895833333333332</v>
      </c>
      <c r="N36" s="42">
        <v>0.013944444444444442</v>
      </c>
      <c r="O36" s="44">
        <v>0.01623263888888889</v>
      </c>
      <c r="P36" s="41">
        <v>0.0013182870370370373</v>
      </c>
      <c r="Q36" s="42">
        <v>0.0033865740740740744</v>
      </c>
      <c r="R36" s="43">
        <v>0.005788194444444446</v>
      </c>
      <c r="S36" s="43">
        <v>0.005021990740740741</v>
      </c>
      <c r="T36" s="44">
        <v>0.0034803240740740745</v>
      </c>
      <c r="U36" s="42">
        <v>0.006047453703703704</v>
      </c>
      <c r="V36" s="44">
        <v>0.005030092592592592</v>
      </c>
      <c r="W36" s="42">
        <v>0.001335648148148148</v>
      </c>
      <c r="X36" s="44">
        <v>0.001439814814814815</v>
      </c>
      <c r="Y36" s="45">
        <f>SUM(G36:X36)</f>
        <v>0.12710416666666663</v>
      </c>
      <c r="Z36" s="46"/>
      <c r="AA36" s="45">
        <v>0.12710416666666666</v>
      </c>
      <c r="AB36" s="40">
        <v>7</v>
      </c>
      <c r="AC36" s="47">
        <f>RANK(AA36,AA$4:AA$45,1)</f>
        <v>20</v>
      </c>
      <c r="AD36" s="45">
        <v>0.09557407407407408</v>
      </c>
      <c r="AE36" s="40">
        <v>7</v>
      </c>
      <c r="AF36" s="48">
        <f>RANK(AD36,AD$4:AD$45,1)</f>
        <v>22</v>
      </c>
      <c r="AG36" s="41">
        <v>0.031530092592592596</v>
      </c>
      <c r="AH36" s="40">
        <v>7</v>
      </c>
      <c r="AI36" s="47">
        <f>RANK(AG36,AG$4:AG$45,1)</f>
        <v>24</v>
      </c>
    </row>
    <row r="37" spans="1:35" ht="13.5">
      <c r="A37" s="31">
        <v>8</v>
      </c>
      <c r="B37" s="31">
        <v>85</v>
      </c>
      <c r="C37" s="31" t="s">
        <v>128</v>
      </c>
      <c r="D37" s="31" t="s">
        <v>129</v>
      </c>
      <c r="E37" s="31" t="s">
        <v>119</v>
      </c>
      <c r="F37" s="31" t="s">
        <v>114</v>
      </c>
      <c r="G37" s="32">
        <v>0.0013391203703703705</v>
      </c>
      <c r="H37" s="33">
        <v>0.01440625</v>
      </c>
      <c r="I37" s="34">
        <v>0.013435185185185189</v>
      </c>
      <c r="J37" s="35">
        <v>0.0029490740740740744</v>
      </c>
      <c r="K37" s="33">
        <v>0.014534722222222221</v>
      </c>
      <c r="L37" s="34">
        <v>0.013372685185185187</v>
      </c>
      <c r="M37" s="35">
        <v>0.002940972222222223</v>
      </c>
      <c r="N37" s="33">
        <v>0.013918981481481484</v>
      </c>
      <c r="O37" s="35">
        <v>0.01626736111111111</v>
      </c>
      <c r="P37" s="32">
        <v>0.0013425925925925925</v>
      </c>
      <c r="Q37" s="33">
        <v>0.0034560185185185184</v>
      </c>
      <c r="R37" s="34">
        <v>0.005859953703703703</v>
      </c>
      <c r="S37" s="34">
        <v>0.004996527777777778</v>
      </c>
      <c r="T37" s="35">
        <v>0.0035092592592592597</v>
      </c>
      <c r="U37" s="33">
        <v>0.005934027777777778</v>
      </c>
      <c r="V37" s="35">
        <v>0.005028935185185185</v>
      </c>
      <c r="W37" s="33">
        <v>0.0013194444444444443</v>
      </c>
      <c r="X37" s="35">
        <v>0.001369212962962963</v>
      </c>
      <c r="Y37" s="36">
        <f>SUM(G37:X37)</f>
        <v>0.12598032407407408</v>
      </c>
      <c r="Z37" s="37">
        <v>0.0015046296296296294</v>
      </c>
      <c r="AA37" s="36">
        <v>0.12748495370370372</v>
      </c>
      <c r="AB37" s="31">
        <v>8</v>
      </c>
      <c r="AC37" s="38">
        <f>RANK(AA37,AA$4:AA$45,1)</f>
        <v>21</v>
      </c>
      <c r="AD37" s="36">
        <v>0.09601157407407408</v>
      </c>
      <c r="AE37" s="31">
        <v>8</v>
      </c>
      <c r="AF37" s="39">
        <f>RANK(AD37,AD$4:AD$45,1)</f>
        <v>23</v>
      </c>
      <c r="AG37" s="32">
        <v>0.03147337962962963</v>
      </c>
      <c r="AH37" s="31">
        <v>6</v>
      </c>
      <c r="AI37" s="38">
        <f>RANK(AG37,AG$4:AG$45,1)</f>
        <v>23</v>
      </c>
    </row>
    <row r="38" spans="1:35" ht="13.5">
      <c r="A38" s="40">
        <v>9</v>
      </c>
      <c r="B38" s="40">
        <v>86</v>
      </c>
      <c r="C38" s="40" t="s">
        <v>130</v>
      </c>
      <c r="D38" s="40" t="s">
        <v>131</v>
      </c>
      <c r="E38" s="40" t="s">
        <v>132</v>
      </c>
      <c r="F38" s="40" t="s">
        <v>114</v>
      </c>
      <c r="G38" s="41">
        <v>0.001334490740740741</v>
      </c>
      <c r="H38" s="42">
        <v>0.015952546296296298</v>
      </c>
      <c r="I38" s="43">
        <v>0.028499999999999998</v>
      </c>
      <c r="J38" s="44">
        <v>0.0031875000000000002</v>
      </c>
      <c r="K38" s="42">
        <v>0.01633101851851852</v>
      </c>
      <c r="L38" s="43">
        <v>0.015287037037037035</v>
      </c>
      <c r="M38" s="44">
        <v>0.0031365740740740746</v>
      </c>
      <c r="N38" s="42">
        <v>0.015480324074074075</v>
      </c>
      <c r="O38" s="44">
        <v>0.017952546296296296</v>
      </c>
      <c r="P38" s="41">
        <v>0.0013842592592592593</v>
      </c>
      <c r="Q38" s="42">
        <v>0.003989583333333334</v>
      </c>
      <c r="R38" s="43">
        <v>0.0065625</v>
      </c>
      <c r="S38" s="43">
        <v>0.005615740740740741</v>
      </c>
      <c r="T38" s="44">
        <v>0.004016203703703703</v>
      </c>
      <c r="U38" s="42">
        <v>0.00675925925925926</v>
      </c>
      <c r="V38" s="44">
        <v>0.005806712962962962</v>
      </c>
      <c r="W38" s="42">
        <v>0.0014930555555555556</v>
      </c>
      <c r="X38" s="44">
        <v>0.0015949074074074075</v>
      </c>
      <c r="Y38" s="45">
        <f>SUM(G38:X38)</f>
        <v>0.15438425925925928</v>
      </c>
      <c r="Z38" s="46">
        <v>0.0012731481481481485</v>
      </c>
      <c r="AA38" s="45">
        <v>0.1556574074074074</v>
      </c>
      <c r="AB38" s="40">
        <v>9</v>
      </c>
      <c r="AC38" s="47">
        <f>RANK(AA38,AA$4:AA$45,1)</f>
        <v>25</v>
      </c>
      <c r="AD38" s="45">
        <v>0.11981944444444445</v>
      </c>
      <c r="AE38" s="40">
        <v>9</v>
      </c>
      <c r="AF38" s="48">
        <f>RANK(AD38,AD$4:AD$45,1)</f>
        <v>28</v>
      </c>
      <c r="AG38" s="41">
        <v>0.03583796296296296</v>
      </c>
      <c r="AH38" s="40">
        <v>9</v>
      </c>
      <c r="AI38" s="47">
        <f>RANK(AG38,AG$4:AG$45,1)</f>
        <v>28</v>
      </c>
    </row>
    <row r="39" spans="1:35" ht="13.5">
      <c r="A39" s="31" t="s">
        <v>64</v>
      </c>
      <c r="B39" s="31">
        <v>81</v>
      </c>
      <c r="C39" s="31" t="s">
        <v>133</v>
      </c>
      <c r="D39" s="31" t="s">
        <v>134</v>
      </c>
      <c r="E39" s="31" t="s">
        <v>119</v>
      </c>
      <c r="F39" s="31" t="s">
        <v>114</v>
      </c>
      <c r="G39" s="32">
        <v>0.001261574074074074</v>
      </c>
      <c r="H39" s="33">
        <v>0.014371527777777775</v>
      </c>
      <c r="I39" s="34">
        <v>0.013577546296296298</v>
      </c>
      <c r="J39" s="35"/>
      <c r="K39" s="33"/>
      <c r="L39" s="34"/>
      <c r="M39" s="35"/>
      <c r="N39" s="33"/>
      <c r="O39" s="35"/>
      <c r="P39" s="32"/>
      <c r="Q39" s="33"/>
      <c r="R39" s="34"/>
      <c r="S39" s="34"/>
      <c r="T39" s="35"/>
      <c r="U39" s="33"/>
      <c r="V39" s="35"/>
      <c r="W39" s="33"/>
      <c r="X39" s="35"/>
      <c r="Y39" s="36"/>
      <c r="Z39" s="37"/>
      <c r="AA39" s="36"/>
      <c r="AB39" s="31" t="s">
        <v>64</v>
      </c>
      <c r="AC39" s="38"/>
      <c r="AD39" s="36"/>
      <c r="AE39" s="31"/>
      <c r="AF39" s="39"/>
      <c r="AG39" s="32"/>
      <c r="AH39" s="31"/>
      <c r="AI39" s="38"/>
    </row>
    <row r="40" spans="1:35" ht="13.5">
      <c r="A40" s="22">
        <v>1</v>
      </c>
      <c r="B40" s="22">
        <v>88</v>
      </c>
      <c r="C40" s="22" t="s">
        <v>135</v>
      </c>
      <c r="D40" s="22" t="s">
        <v>136</v>
      </c>
      <c r="E40" s="22" t="s">
        <v>137</v>
      </c>
      <c r="F40" s="22" t="s">
        <v>138</v>
      </c>
      <c r="G40" s="23">
        <v>0.001417824074074074</v>
      </c>
      <c r="H40" s="24">
        <v>0.015533564814814814</v>
      </c>
      <c r="I40" s="25">
        <v>0.014668981481481482</v>
      </c>
      <c r="J40" s="26">
        <v>0.003085648148148148</v>
      </c>
      <c r="K40" s="24">
        <v>0.015708333333333335</v>
      </c>
      <c r="L40" s="25">
        <v>0.015113425925925928</v>
      </c>
      <c r="M40" s="26">
        <v>0.00312037037037037</v>
      </c>
      <c r="N40" s="24">
        <v>0.015531249999999996</v>
      </c>
      <c r="O40" s="26">
        <v>0.017119212962962968</v>
      </c>
      <c r="P40" s="23">
        <v>0.0013425925925925925</v>
      </c>
      <c r="Q40" s="24">
        <v>0.003587962962962963</v>
      </c>
      <c r="R40" s="25">
        <v>0.0061655092592592595</v>
      </c>
      <c r="S40" s="25">
        <v>0.005268518518518519</v>
      </c>
      <c r="T40" s="26">
        <v>0.0037199074074074075</v>
      </c>
      <c r="U40" s="24">
        <v>0.006505787037037038</v>
      </c>
      <c r="V40" s="26">
        <v>0.005494212962962964</v>
      </c>
      <c r="W40" s="24">
        <v>0.0014444444444444444</v>
      </c>
      <c r="X40" s="26">
        <v>0.0015775462962962963</v>
      </c>
      <c r="Y40" s="27">
        <f>SUM(G40:X40)</f>
        <v>0.1364050925925926</v>
      </c>
      <c r="Z40" s="28"/>
      <c r="AA40" s="27">
        <v>0.13640509259259262</v>
      </c>
      <c r="AB40" s="22">
        <v>1</v>
      </c>
      <c r="AC40" s="29">
        <f>RANK(AA40,AA$4:AA$45,1)</f>
        <v>23</v>
      </c>
      <c r="AD40" s="27">
        <v>0.10264120370370369</v>
      </c>
      <c r="AE40" s="22">
        <v>1</v>
      </c>
      <c r="AF40" s="30">
        <f>RANK(AD40,AD$4:AD$45,1)</f>
        <v>26</v>
      </c>
      <c r="AG40" s="23">
        <v>0.0337638888888889</v>
      </c>
      <c r="AH40" s="22">
        <v>1</v>
      </c>
      <c r="AI40" s="29">
        <f>RANK(AG40,AG$4:AG$45,1)</f>
        <v>26</v>
      </c>
    </row>
    <row r="41" spans="1:35" ht="13.5">
      <c r="A41" s="31">
        <v>2</v>
      </c>
      <c r="B41" s="31">
        <v>87</v>
      </c>
      <c r="C41" s="31" t="s">
        <v>139</v>
      </c>
      <c r="D41" s="31" t="s">
        <v>140</v>
      </c>
      <c r="E41" s="31" t="s">
        <v>141</v>
      </c>
      <c r="F41" s="31" t="s">
        <v>138</v>
      </c>
      <c r="G41" s="32">
        <v>0.0013530092592592593</v>
      </c>
      <c r="H41" s="33">
        <v>0.01570486111111111</v>
      </c>
      <c r="I41" s="34">
        <v>0.014400462962962964</v>
      </c>
      <c r="J41" s="35">
        <v>0.0029386574074074076</v>
      </c>
      <c r="K41" s="33">
        <v>0.016167824074074074</v>
      </c>
      <c r="L41" s="34">
        <v>0.014452546296296297</v>
      </c>
      <c r="M41" s="35">
        <v>0.002978009259259259</v>
      </c>
      <c r="N41" s="33">
        <v>0.015314814814814818</v>
      </c>
      <c r="O41" s="35">
        <v>0.018173611111111116</v>
      </c>
      <c r="P41" s="32">
        <v>0.0014236111111111112</v>
      </c>
      <c r="Q41" s="33">
        <v>0.003707175925925926</v>
      </c>
      <c r="R41" s="34">
        <v>0.0062268518518518515</v>
      </c>
      <c r="S41" s="34">
        <v>0.0053206018518518515</v>
      </c>
      <c r="T41" s="35">
        <v>0.003865740740740741</v>
      </c>
      <c r="U41" s="33">
        <v>0.006775462962962962</v>
      </c>
      <c r="V41" s="35">
        <v>0.005511574074074074</v>
      </c>
      <c r="W41" s="33">
        <v>0.0015578703703703703</v>
      </c>
      <c r="X41" s="35">
        <v>0.0017627314814814814</v>
      </c>
      <c r="Y41" s="36">
        <f>SUM(G41:X41)</f>
        <v>0.13763541666666665</v>
      </c>
      <c r="Z41" s="37"/>
      <c r="AA41" s="36">
        <v>0.13763541666666668</v>
      </c>
      <c r="AB41" s="31">
        <v>2</v>
      </c>
      <c r="AC41" s="38">
        <f>RANK(AA41,AA$4:AA$45,1)</f>
        <v>24</v>
      </c>
      <c r="AD41" s="36">
        <v>0.1029074074074074</v>
      </c>
      <c r="AE41" s="31">
        <v>2</v>
      </c>
      <c r="AF41" s="39">
        <f>RANK(AD41,AD$4:AD$45,1)</f>
        <v>27</v>
      </c>
      <c r="AG41" s="32">
        <v>0.03472800925925926</v>
      </c>
      <c r="AH41" s="31">
        <v>2</v>
      </c>
      <c r="AI41" s="38">
        <f>RANK(AG41,AG$4:AG$45,1)</f>
        <v>27</v>
      </c>
    </row>
    <row r="42" spans="1:35" ht="13.5">
      <c r="A42" s="40" t="s">
        <v>64</v>
      </c>
      <c r="B42" s="40">
        <v>89</v>
      </c>
      <c r="C42" s="40" t="s">
        <v>142</v>
      </c>
      <c r="D42" s="40" t="s">
        <v>143</v>
      </c>
      <c r="E42" s="40" t="s">
        <v>144</v>
      </c>
      <c r="F42" s="40" t="s">
        <v>138</v>
      </c>
      <c r="G42" s="41">
        <v>0.0013518518518518521</v>
      </c>
      <c r="H42" s="42">
        <v>0.014807870370370374</v>
      </c>
      <c r="I42" s="43">
        <v>0.01384027777777778</v>
      </c>
      <c r="J42" s="44">
        <v>0.0029282407407407412</v>
      </c>
      <c r="K42" s="42"/>
      <c r="L42" s="43"/>
      <c r="M42" s="44"/>
      <c r="N42" s="42"/>
      <c r="O42" s="44"/>
      <c r="P42" s="41"/>
      <c r="Q42" s="42">
        <v>0.003498842592592592</v>
      </c>
      <c r="R42" s="43">
        <v>0.005749999999999999</v>
      </c>
      <c r="S42" s="43">
        <v>0.004943287037037037</v>
      </c>
      <c r="T42" s="44">
        <v>0.003489583333333334</v>
      </c>
      <c r="U42" s="42"/>
      <c r="V42" s="44"/>
      <c r="W42" s="42"/>
      <c r="X42" s="44"/>
      <c r="Y42" s="45"/>
      <c r="Z42" s="46"/>
      <c r="AA42" s="45"/>
      <c r="AB42" s="40" t="s">
        <v>64</v>
      </c>
      <c r="AC42" s="47"/>
      <c r="AD42" s="45"/>
      <c r="AE42" s="40"/>
      <c r="AF42" s="48"/>
      <c r="AG42" s="41"/>
      <c r="AH42" s="40"/>
      <c r="AI42" s="47"/>
    </row>
    <row r="43" spans="1:35" ht="13.5">
      <c r="A43" s="31" t="s">
        <v>64</v>
      </c>
      <c r="B43" s="31">
        <v>90</v>
      </c>
      <c r="C43" s="31" t="s">
        <v>145</v>
      </c>
      <c r="D43" s="31" t="s">
        <v>146</v>
      </c>
      <c r="E43" s="31" t="s">
        <v>144</v>
      </c>
      <c r="F43" s="31" t="s">
        <v>138</v>
      </c>
      <c r="G43" s="32"/>
      <c r="H43" s="33"/>
      <c r="I43" s="34"/>
      <c r="J43" s="35"/>
      <c r="K43" s="33"/>
      <c r="L43" s="34"/>
      <c r="M43" s="35"/>
      <c r="N43" s="33"/>
      <c r="O43" s="35"/>
      <c r="P43" s="32"/>
      <c r="Q43" s="33"/>
      <c r="R43" s="34"/>
      <c r="S43" s="34"/>
      <c r="T43" s="35"/>
      <c r="U43" s="33"/>
      <c r="V43" s="35"/>
      <c r="W43" s="33"/>
      <c r="X43" s="35"/>
      <c r="Y43" s="36"/>
      <c r="Z43" s="37"/>
      <c r="AA43" s="36"/>
      <c r="AB43" s="31" t="s">
        <v>64</v>
      </c>
      <c r="AC43" s="38"/>
      <c r="AD43" s="36"/>
      <c r="AE43" s="31"/>
      <c r="AF43" s="39"/>
      <c r="AG43" s="32"/>
      <c r="AH43" s="31"/>
      <c r="AI43" s="38"/>
    </row>
    <row r="44" spans="1:35" ht="13.5">
      <c r="A44" s="49" t="s">
        <v>64</v>
      </c>
      <c r="B44" s="49">
        <v>91</v>
      </c>
      <c r="C44" s="49" t="s">
        <v>147</v>
      </c>
      <c r="D44" s="49" t="s">
        <v>148</v>
      </c>
      <c r="E44" s="49" t="s">
        <v>144</v>
      </c>
      <c r="F44" s="49" t="s">
        <v>138</v>
      </c>
      <c r="G44" s="50"/>
      <c r="H44" s="51"/>
      <c r="I44" s="52"/>
      <c r="J44" s="53"/>
      <c r="K44" s="51"/>
      <c r="L44" s="52"/>
      <c r="M44" s="53"/>
      <c r="N44" s="51"/>
      <c r="O44" s="53"/>
      <c r="P44" s="50"/>
      <c r="Q44" s="51"/>
      <c r="R44" s="52"/>
      <c r="S44" s="52"/>
      <c r="T44" s="53"/>
      <c r="U44" s="51"/>
      <c r="V44" s="53"/>
      <c r="W44" s="51"/>
      <c r="X44" s="53"/>
      <c r="Y44" s="54"/>
      <c r="Z44" s="55"/>
      <c r="AA44" s="54"/>
      <c r="AB44" s="49" t="s">
        <v>64</v>
      </c>
      <c r="AC44" s="56"/>
      <c r="AD44" s="54"/>
      <c r="AE44" s="49"/>
      <c r="AF44" s="57"/>
      <c r="AG44" s="50"/>
      <c r="AH44" s="49"/>
      <c r="AI44" s="56"/>
    </row>
    <row r="45" spans="1:35" ht="13.5">
      <c r="A45" s="31">
        <v>1</v>
      </c>
      <c r="B45" s="31">
        <v>93</v>
      </c>
      <c r="C45" s="31" t="s">
        <v>149</v>
      </c>
      <c r="D45" s="31" t="s">
        <v>150</v>
      </c>
      <c r="E45" s="31" t="s">
        <v>151</v>
      </c>
      <c r="F45" s="31" t="s">
        <v>152</v>
      </c>
      <c r="G45" s="32">
        <v>0.0018657407407407407</v>
      </c>
      <c r="H45" s="33">
        <v>0.018924768518518518</v>
      </c>
      <c r="I45" s="34">
        <v>0.018078703703703704</v>
      </c>
      <c r="J45" s="35">
        <v>0.0036203703703703697</v>
      </c>
      <c r="K45" s="33">
        <v>0.020283564814814813</v>
      </c>
      <c r="L45" s="34">
        <v>0.01812152777777778</v>
      </c>
      <c r="M45" s="35">
        <v>0.003642361111111112</v>
      </c>
      <c r="N45" s="33">
        <v>0.018666666666666668</v>
      </c>
      <c r="O45" s="35">
        <v>0.02380324074074074</v>
      </c>
      <c r="P45" s="32">
        <v>0.0017685185185185184</v>
      </c>
      <c r="Q45" s="33">
        <v>0.004473379629629629</v>
      </c>
      <c r="R45" s="34">
        <v>0.007275462962962963</v>
      </c>
      <c r="S45" s="34">
        <v>0.006141203703703704</v>
      </c>
      <c r="T45" s="35">
        <v>0.004451388888888889</v>
      </c>
      <c r="U45" s="33">
        <v>0.007616898148148148</v>
      </c>
      <c r="V45" s="35">
        <v>0.0062893518518518515</v>
      </c>
      <c r="W45" s="33">
        <v>0.0018229166666666665</v>
      </c>
      <c r="X45" s="35">
        <v>0.0019756944444444444</v>
      </c>
      <c r="Y45" s="36">
        <f>SUM(G45:X45)</f>
        <v>0.1688217592592593</v>
      </c>
      <c r="Z45" s="37"/>
      <c r="AA45" s="36">
        <v>0.1688217592592593</v>
      </c>
      <c r="AB45" s="31">
        <v>1</v>
      </c>
      <c r="AC45" s="38">
        <f>RANK(AA45,AA$4:AA$45,1)</f>
        <v>26</v>
      </c>
      <c r="AD45" s="36">
        <v>0.12877546296296297</v>
      </c>
      <c r="AE45" s="31">
        <v>1</v>
      </c>
      <c r="AF45" s="39">
        <f>RANK(AD45,AD$4:AD$45,1)</f>
        <v>29</v>
      </c>
      <c r="AG45" s="32">
        <v>0.040046296296296295</v>
      </c>
      <c r="AH45" s="31">
        <v>1</v>
      </c>
      <c r="AI45" s="38">
        <f>RANK(AG45,AG$4:AG$47,1)</f>
        <v>32</v>
      </c>
    </row>
    <row r="46" spans="1:35" ht="13.5">
      <c r="A46" s="40" t="s">
        <v>64</v>
      </c>
      <c r="B46" s="40">
        <v>92</v>
      </c>
      <c r="C46" s="40" t="s">
        <v>153</v>
      </c>
      <c r="D46" s="40" t="s">
        <v>154</v>
      </c>
      <c r="E46" s="40" t="s">
        <v>155</v>
      </c>
      <c r="F46" s="40" t="s">
        <v>152</v>
      </c>
      <c r="G46" s="41">
        <v>0.0010868055555555557</v>
      </c>
      <c r="H46" s="42">
        <v>0.013186342592592593</v>
      </c>
      <c r="I46" s="43">
        <v>0.013030092592592591</v>
      </c>
      <c r="J46" s="44">
        <v>0.0026979166666666666</v>
      </c>
      <c r="K46" s="42">
        <v>0.013677083333333333</v>
      </c>
      <c r="L46" s="43">
        <v>0.013189814814814814</v>
      </c>
      <c r="M46" s="44">
        <v>0.002700231481481481</v>
      </c>
      <c r="N46" s="42"/>
      <c r="O46" s="44"/>
      <c r="P46" s="41"/>
      <c r="Q46" s="42">
        <v>0.0031701388888888886</v>
      </c>
      <c r="R46" s="43">
        <v>0.005503472222222222</v>
      </c>
      <c r="S46" s="43">
        <v>0.004667824074074074</v>
      </c>
      <c r="T46" s="44">
        <v>0.0031388888888888885</v>
      </c>
      <c r="U46" s="42">
        <v>0.005275462962962964</v>
      </c>
      <c r="V46" s="44">
        <v>0.004439814814814815</v>
      </c>
      <c r="W46" s="42">
        <v>0.0015497685185185182</v>
      </c>
      <c r="X46" s="44">
        <v>0.0012650462962962962</v>
      </c>
      <c r="Y46" s="45"/>
      <c r="Z46" s="46">
        <v>0.0012731481481481485</v>
      </c>
      <c r="AA46" s="45"/>
      <c r="AB46" s="40" t="s">
        <v>64</v>
      </c>
      <c r="AC46" s="47"/>
      <c r="AD46" s="45"/>
      <c r="AE46" s="40"/>
      <c r="AF46" s="76"/>
      <c r="AG46" s="41">
        <v>0.030283564814814815</v>
      </c>
      <c r="AH46" s="40"/>
      <c r="AI46" s="47">
        <f>RANK(AG46,AG$4:AG$47,1)</f>
        <v>20</v>
      </c>
    </row>
    <row r="47" spans="1:35" ht="13.5">
      <c r="A47" s="67" t="s">
        <v>64</v>
      </c>
      <c r="B47" s="67">
        <v>94</v>
      </c>
      <c r="C47" s="67" t="s">
        <v>156</v>
      </c>
      <c r="D47" s="67" t="s">
        <v>157</v>
      </c>
      <c r="E47" s="67" t="s">
        <v>158</v>
      </c>
      <c r="F47" s="67" t="s">
        <v>152</v>
      </c>
      <c r="G47" s="68">
        <v>0.0014386574074074076</v>
      </c>
      <c r="H47" s="69">
        <v>0.01824537037037037</v>
      </c>
      <c r="I47" s="70">
        <v>0.015962962962962967</v>
      </c>
      <c r="J47" s="71">
        <v>0.003462962962962963</v>
      </c>
      <c r="K47" s="69"/>
      <c r="L47" s="70"/>
      <c r="M47" s="71"/>
      <c r="N47" s="69"/>
      <c r="O47" s="71"/>
      <c r="P47" s="68"/>
      <c r="Q47" s="69">
        <v>0.004446759259259259</v>
      </c>
      <c r="R47" s="70">
        <v>0.007284722222222224</v>
      </c>
      <c r="S47" s="70">
        <v>0.005703703703703704</v>
      </c>
      <c r="T47" s="71">
        <v>0.0042511574074074075</v>
      </c>
      <c r="U47" s="69">
        <v>0.007954861111111112</v>
      </c>
      <c r="V47" s="71">
        <v>0.005680555555555557</v>
      </c>
      <c r="W47" s="69">
        <v>0.0019016203703703704</v>
      </c>
      <c r="X47" s="71">
        <v>0.0017291666666666668</v>
      </c>
      <c r="Y47" s="72"/>
      <c r="Z47" s="73">
        <v>0.00023148148148148146</v>
      </c>
      <c r="AA47" s="72"/>
      <c r="AB47" s="67" t="s">
        <v>64</v>
      </c>
      <c r="AC47" s="74"/>
      <c r="AD47" s="72"/>
      <c r="AE47" s="67"/>
      <c r="AF47" s="77"/>
      <c r="AG47" s="68">
        <v>0.039184027777777776</v>
      </c>
      <c r="AH47" s="67"/>
      <c r="AI47" s="74">
        <f>RANK(AG47,AG$4:AG$47,1)</f>
        <v>31</v>
      </c>
    </row>
    <row r="52" ht="13.5">
      <c r="U52" s="78"/>
    </row>
    <row r="53" ht="13.5">
      <c r="U53" s="78"/>
    </row>
  </sheetData>
  <sheetProtection selectLockedCells="1" selectUnlockedCells="1"/>
  <mergeCells count="9">
    <mergeCell ref="H2:J2"/>
    <mergeCell ref="K2:M2"/>
    <mergeCell ref="N2:O2"/>
    <mergeCell ref="Q2:T2"/>
    <mergeCell ref="U2:V2"/>
    <mergeCell ref="W2:X2"/>
    <mergeCell ref="AB2:AC2"/>
    <mergeCell ref="AE2:AF2"/>
    <mergeCell ref="AH2:AI2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Shinobu</dc:creator>
  <cp:keywords/>
  <dc:description/>
  <cp:lastModifiedBy/>
  <cp:lastPrinted>2013-10-05T21:32:32Z</cp:lastPrinted>
  <dcterms:created xsi:type="dcterms:W3CDTF">2013-10-05T17:47:26Z</dcterms:created>
  <dcterms:modified xsi:type="dcterms:W3CDTF">2013-10-07T03:45:05Z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